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y\1.สำรวจสัตว์ปีก\สำรวจสัตว์ปีกปี 61\รอบที่ 2-61\ข้อมูล\สรุปแยกรายชนิดสัตว์\"/>
    </mc:Choice>
  </mc:AlternateContent>
  <bookViews>
    <workbookView xWindow="0" yWindow="0" windowWidth="20490" windowHeight="7755" activeTab="3"/>
  </bookViews>
  <sheets>
    <sheet name="GAP ไก่เนื้อ" sheetId="1" r:id="rId1"/>
    <sheet name="GAP ไก่ไข่" sheetId="2" r:id="rId2"/>
    <sheet name="NON GAP ไก่เนื้อ" sheetId="3" r:id="rId3"/>
    <sheet name="NON GAP ไก่ไข่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2" l="1"/>
  <c r="D71" i="2"/>
  <c r="C71" i="2"/>
  <c r="E69" i="2"/>
  <c r="D69" i="2"/>
  <c r="C69" i="2"/>
  <c r="E61" i="2"/>
  <c r="D61" i="2"/>
  <c r="C61" i="2"/>
  <c r="E52" i="2"/>
  <c r="D52" i="2"/>
  <c r="C52" i="2"/>
  <c r="E44" i="2"/>
  <c r="D44" i="2"/>
  <c r="C44" i="2"/>
  <c r="E35" i="2"/>
  <c r="D35" i="2"/>
  <c r="C35" i="2"/>
  <c r="E25" i="2"/>
  <c r="D25" i="2"/>
  <c r="C25" i="2"/>
  <c r="E18" i="2"/>
  <c r="D18" i="2"/>
  <c r="D72" i="2" s="1"/>
  <c r="C18" i="2"/>
  <c r="E9" i="2"/>
  <c r="E72" i="2" s="1"/>
  <c r="D9" i="2"/>
  <c r="C9" i="2"/>
  <c r="C72" i="2" s="1"/>
  <c r="E78" i="1"/>
  <c r="D78" i="1"/>
  <c r="C78" i="1"/>
  <c r="E75" i="1"/>
  <c r="D75" i="1"/>
  <c r="C75" i="1"/>
  <c r="E66" i="1"/>
  <c r="D66" i="1"/>
  <c r="C66" i="1"/>
  <c r="E58" i="1"/>
  <c r="D58" i="1"/>
  <c r="C58" i="1"/>
  <c r="E48" i="1"/>
  <c r="D48" i="1"/>
  <c r="C48" i="1"/>
  <c r="E40" i="1"/>
  <c r="D40" i="1"/>
  <c r="C40" i="1"/>
  <c r="E29" i="1"/>
  <c r="D29" i="1"/>
  <c r="C29" i="1"/>
  <c r="E20" i="1"/>
  <c r="E79" i="1" s="1"/>
  <c r="D20" i="1"/>
  <c r="C20" i="1"/>
  <c r="C79" i="1" s="1"/>
  <c r="E11" i="1"/>
  <c r="D11" i="1"/>
  <c r="D79" i="1" s="1"/>
  <c r="C11" i="1"/>
</calcChain>
</file>

<file path=xl/sharedStrings.xml><?xml version="1.0" encoding="utf-8"?>
<sst xmlns="http://schemas.openxmlformats.org/spreadsheetml/2006/main" count="270" uniqueCount="96">
  <si>
    <t>ฟาร์มมาตรฐานไก่เนื้อ</t>
  </si>
  <si>
    <t>เขต</t>
  </si>
  <si>
    <t>จังหวัด</t>
  </si>
  <si>
    <t>จำนวนฟาร์ม</t>
  </si>
  <si>
    <t>จำนวนโรงเรือน</t>
  </si>
  <si>
    <t>จำนวนสัตว์(ตัว)</t>
  </si>
  <si>
    <t>ชัยนาท</t>
  </si>
  <si>
    <t>นนทบุรี</t>
  </si>
  <si>
    <t>ปทุมธานี</t>
  </si>
  <si>
    <t>พระนครศรีอยุธยา</t>
  </si>
  <si>
    <t>ลพบุรี</t>
  </si>
  <si>
    <t>สระบุรี</t>
  </si>
  <si>
    <t>สิงห์บุรี</t>
  </si>
  <si>
    <t>อ่างทอง</t>
  </si>
  <si>
    <t>รวมเขต 1</t>
  </si>
  <si>
    <t>จันทบุรี</t>
  </si>
  <si>
    <t>ฉะเชิงเทรา</t>
  </si>
  <si>
    <t>ชลบุรี</t>
  </si>
  <si>
    <t>ตราด</t>
  </si>
  <si>
    <t>นครนายก</t>
  </si>
  <si>
    <t>ปราจีนบุรี</t>
  </si>
  <si>
    <t>ระยอง</t>
  </si>
  <si>
    <t>สระแก้ว</t>
  </si>
  <si>
    <t>รวมเขต 2</t>
  </si>
  <si>
    <t>ชัยภูมิ</t>
  </si>
  <si>
    <t>นครราชสีมา</t>
  </si>
  <si>
    <t>บุรีรัมย์</t>
  </si>
  <si>
    <t>ยโสธร</t>
  </si>
  <si>
    <t>ศรีสะเกษ</t>
  </si>
  <si>
    <t>สุรินทร์</t>
  </si>
  <si>
    <t>อำนาจเจริญ</t>
  </si>
  <si>
    <t>อุบลราชธานี</t>
  </si>
  <si>
    <t>รวมเขต 3</t>
  </si>
  <si>
    <t>เลย</t>
  </si>
  <si>
    <t>กาฬสินธุ์</t>
  </si>
  <si>
    <t>ขอนแก่น</t>
  </si>
  <si>
    <t>นครพนม</t>
  </si>
  <si>
    <t>มหาสารคาม</t>
  </si>
  <si>
    <t>มุกดาหาร</t>
  </si>
  <si>
    <t>ร้อยเอ็ด</t>
  </si>
  <si>
    <t>สกลนคร</t>
  </si>
  <si>
    <t>หนองบัวลำภู</t>
  </si>
  <si>
    <t>อุดรธานี</t>
  </si>
  <si>
    <t>รวมเขต 4</t>
  </si>
  <si>
    <t>เชียงใหม่</t>
  </si>
  <si>
    <t>เชียงราย</t>
  </si>
  <si>
    <t>แพร่</t>
  </si>
  <si>
    <t>น่าน</t>
  </si>
  <si>
    <t>พะเยา</t>
  </si>
  <si>
    <t>ลำปาง</t>
  </si>
  <si>
    <t>ลำพูน</t>
  </si>
  <si>
    <t>รวมเขต 5</t>
  </si>
  <si>
    <t>เพชรบูรณ์</t>
  </si>
  <si>
    <t>กำแพงเพชร</t>
  </si>
  <si>
    <t>ตาก</t>
  </si>
  <si>
    <t>นครสวรรค์</t>
  </si>
  <si>
    <t>พิจิตร</t>
  </si>
  <si>
    <t>พิษณุโลก</t>
  </si>
  <si>
    <t>สุโขทัย</t>
  </si>
  <si>
    <t>อุตรดิตถ์</t>
  </si>
  <si>
    <t>อุทัยธานี</t>
  </si>
  <si>
    <t>รวมเขต 6</t>
  </si>
  <si>
    <t>เพชรบุรี</t>
  </si>
  <si>
    <t>กาญจนบุรี</t>
  </si>
  <si>
    <t>นครปฐม</t>
  </si>
  <si>
    <t>ประจวบคีรีขันธ์</t>
  </si>
  <si>
    <t>ราชบุรี</t>
  </si>
  <si>
    <t>สมุทรสาคร</t>
  </si>
  <si>
    <t>สุพรรณบุรี</t>
  </si>
  <si>
    <t>รวมเขต 7</t>
  </si>
  <si>
    <t>กระบี่</t>
  </si>
  <si>
    <t>ชุมพร</t>
  </si>
  <si>
    <t>นครศรีธรรมราช</t>
  </si>
  <si>
    <t>พังงา</t>
  </si>
  <si>
    <t>พัทลุง</t>
  </si>
  <si>
    <t>ภูเก็ต</t>
  </si>
  <si>
    <t>ระนอง</t>
  </si>
  <si>
    <t>สุราษฎร์ธานี</t>
  </si>
  <si>
    <t>รวมเขต 8</t>
  </si>
  <si>
    <t>สงขลา</t>
  </si>
  <si>
    <t>สตูล</t>
  </si>
  <si>
    <t>รวมเขต 9</t>
  </si>
  <si>
    <t>รวมทั้งหมด</t>
  </si>
  <si>
    <t>ฟาร์มมาตรฐานไก่ไข่</t>
  </si>
  <si>
    <t>หนองคาย</t>
  </si>
  <si>
    <t>แม่ฮ่องสอน</t>
  </si>
  <si>
    <t>สมุทรสงคราม</t>
  </si>
  <si>
    <t>ฟาร์มที่ไม่ได้รับรองมาตรฐาน ไก่เนื้อ</t>
  </si>
  <si>
    <t xml:space="preserve"> จำนวนสัตว์(ตัว)</t>
  </si>
  <si>
    <t>กรุงเทพมหานคร</t>
  </si>
  <si>
    <t>นราธิวาส</t>
  </si>
  <si>
    <t>ปัตตานี</t>
  </si>
  <si>
    <t>ยะลา</t>
  </si>
  <si>
    <t>ฟาร์มที่ไม่ได้รับรองมาตรฐาน ไก่ไข่</t>
  </si>
  <si>
    <t>บึงกาฬ</t>
  </si>
  <si>
    <t>หนองบำวลำภู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</si>
</sst>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ABABAB"/>
      </top>
      <bottom/>
      <diagonal/>
    </border>
    <border>
      <left style="thin">
        <color indexed="64"/>
      </left>
      <right style="thin">
        <color indexed="64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indexed="64"/>
      </right>
      <top style="thin">
        <color rgb="FFABABAB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ABABAB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ABABAB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164" fontId="3" fillId="0" borderId="7" xfId="1" applyNumberFormat="1" applyFont="1" applyBorder="1"/>
    <xf numFmtId="164" fontId="3" fillId="0" borderId="6" xfId="1" applyNumberFormat="1" applyFont="1" applyBorder="1"/>
    <xf numFmtId="164" fontId="3" fillId="0" borderId="8" xfId="1" applyNumberFormat="1" applyFont="1" applyBorder="1"/>
    <xf numFmtId="0" fontId="3" fillId="0" borderId="9" xfId="0" applyFont="1" applyBorder="1"/>
    <xf numFmtId="0" fontId="3" fillId="0" borderId="10" xfId="0" applyFont="1" applyBorder="1"/>
    <xf numFmtId="164" fontId="3" fillId="0" borderId="0" xfId="1" applyNumberFormat="1" applyFont="1" applyBorder="1"/>
    <xf numFmtId="164" fontId="3" fillId="0" borderId="10" xfId="1" applyNumberFormat="1" applyFont="1" applyBorder="1"/>
    <xf numFmtId="164" fontId="3" fillId="0" borderId="11" xfId="1" applyNumberFormat="1" applyFont="1" applyBorder="1"/>
    <xf numFmtId="0" fontId="2" fillId="3" borderId="1" xfId="0" applyFont="1" applyFill="1" applyBorder="1" applyAlignment="1">
      <alignment horizontal="center"/>
    </xf>
    <xf numFmtId="0" fontId="3" fillId="3" borderId="2" xfId="0" applyFont="1" applyFill="1" applyBorder="1"/>
    <xf numFmtId="164" fontId="3" fillId="3" borderId="3" xfId="1" applyNumberFormat="1" applyFont="1" applyFill="1" applyBorder="1"/>
    <xf numFmtId="164" fontId="3" fillId="3" borderId="2" xfId="1" applyNumberFormat="1" applyFont="1" applyFill="1" applyBorder="1"/>
    <xf numFmtId="0" fontId="3" fillId="0" borderId="12" xfId="0" applyFont="1" applyBorder="1"/>
    <xf numFmtId="164" fontId="3" fillId="0" borderId="13" xfId="1" applyNumberFormat="1" applyFont="1" applyBorder="1"/>
    <xf numFmtId="0" fontId="3" fillId="0" borderId="10" xfId="0" applyNumberFormat="1" applyFont="1" applyBorder="1"/>
    <xf numFmtId="1" fontId="3" fillId="0" borderId="14" xfId="0" applyNumberFormat="1" applyFont="1" applyBorder="1"/>
    <xf numFmtId="164" fontId="3" fillId="0" borderId="15" xfId="1" applyNumberFormat="1" applyFont="1" applyBorder="1"/>
    <xf numFmtId="0" fontId="0" fillId="0" borderId="14" xfId="0" applyNumberFormat="1" applyBorder="1"/>
    <xf numFmtId="0" fontId="2" fillId="4" borderId="16" xfId="0" applyFont="1" applyFill="1" applyBorder="1" applyAlignment="1">
      <alignment horizontal="center"/>
    </xf>
    <xf numFmtId="0" fontId="3" fillId="4" borderId="15" xfId="0" applyFont="1" applyFill="1" applyBorder="1"/>
    <xf numFmtId="164" fontId="3" fillId="4" borderId="17" xfId="1" applyNumberFormat="1" applyFont="1" applyFill="1" applyBorder="1"/>
    <xf numFmtId="164" fontId="3" fillId="4" borderId="2" xfId="1" applyNumberFormat="1" applyFont="1" applyFill="1" applyBorder="1"/>
    <xf numFmtId="164" fontId="3" fillId="0" borderId="0" xfId="1" applyNumberFormat="1" applyFont="1"/>
    <xf numFmtId="0" fontId="2" fillId="3" borderId="2" xfId="0" applyFont="1" applyFill="1" applyBorder="1"/>
    <xf numFmtId="164" fontId="2" fillId="3" borderId="3" xfId="1" applyNumberFormat="1" applyFont="1" applyFill="1" applyBorder="1"/>
    <xf numFmtId="164" fontId="2" fillId="3" borderId="2" xfId="1" applyNumberFormat="1" applyFont="1" applyFill="1" applyBorder="1"/>
    <xf numFmtId="0" fontId="2" fillId="0" borderId="0" xfId="0" applyFont="1"/>
    <xf numFmtId="0" fontId="3" fillId="0" borderId="18" xfId="0" applyNumberFormat="1" applyFont="1" applyBorder="1"/>
    <xf numFmtId="1" fontId="3" fillId="0" borderId="10" xfId="0" applyNumberFormat="1" applyFont="1" applyBorder="1"/>
    <xf numFmtId="0" fontId="2" fillId="4" borderId="15" xfId="0" applyFont="1" applyFill="1" applyBorder="1"/>
    <xf numFmtId="164" fontId="2" fillId="4" borderId="17" xfId="1" applyNumberFormat="1" applyFont="1" applyFill="1" applyBorder="1"/>
    <xf numFmtId="164" fontId="2" fillId="4" borderId="2" xfId="1" applyNumberFormat="1" applyFont="1" applyFill="1" applyBorder="1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2" xfId="0" applyFont="1" applyFill="1" applyBorder="1"/>
    <xf numFmtId="164" fontId="2" fillId="5" borderId="2" xfId="1" applyNumberFormat="1" applyFont="1" applyFill="1" applyBorder="1"/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0" fontId="3" fillId="0" borderId="0" xfId="0" applyNumberFormat="1" applyFont="1" applyBorder="1"/>
    <xf numFmtId="0" fontId="2" fillId="0" borderId="19" xfId="0" applyFont="1" applyBorder="1" applyAlignment="1">
      <alignment horizontal="center"/>
    </xf>
    <xf numFmtId="0" fontId="3" fillId="0" borderId="0" xfId="0" applyNumberFormat="1" applyFo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2" xfId="0" applyNumberFormat="1" applyFont="1" applyFill="1" applyBorder="1"/>
    <xf numFmtId="0" fontId="2" fillId="3" borderId="3" xfId="0" applyNumberFormat="1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2" xfId="0" applyNumberFormat="1" applyFont="1" applyFill="1" applyBorder="1"/>
    <xf numFmtId="0" fontId="2" fillId="4" borderId="3" xfId="0" applyNumberFormat="1" applyFont="1" applyFill="1" applyBorder="1"/>
    <xf numFmtId="0" fontId="2" fillId="0" borderId="0" xfId="0" applyFont="1" applyAlignment="1">
      <alignment horizontal="center"/>
    </xf>
    <xf numFmtId="0" fontId="2" fillId="5" borderId="20" xfId="0" applyFont="1" applyFill="1" applyBorder="1"/>
    <xf numFmtId="0" fontId="2" fillId="0" borderId="21" xfId="0" applyFont="1" applyBorder="1" applyAlignment="1">
      <alignment horizontal="center"/>
    </xf>
    <xf numFmtId="0" fontId="2" fillId="0" borderId="13" xfId="0" applyFont="1" applyBorder="1"/>
    <xf numFmtId="0" fontId="3" fillId="0" borderId="20" xfId="0" applyNumberFormat="1" applyFont="1" applyBorder="1"/>
    <xf numFmtId="0" fontId="3" fillId="0" borderId="13" xfId="0" applyNumberFormat="1" applyFont="1" applyBorder="1"/>
    <xf numFmtId="164" fontId="3" fillId="0" borderId="22" xfId="1" applyNumberFormat="1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164" fontId="2" fillId="3" borderId="4" xfId="1" applyNumberFormat="1" applyFont="1" applyFill="1" applyBorder="1"/>
    <xf numFmtId="0" fontId="2" fillId="0" borderId="12" xfId="0" applyFont="1" applyBorder="1" applyAlignment="1">
      <alignment horizontal="center"/>
    </xf>
    <xf numFmtId="0" fontId="2" fillId="4" borderId="17" xfId="0" applyNumberFormat="1" applyFont="1" applyFill="1" applyBorder="1"/>
    <xf numFmtId="0" fontId="2" fillId="4" borderId="15" xfId="0" applyNumberFormat="1" applyFont="1" applyFill="1" applyBorder="1"/>
    <xf numFmtId="164" fontId="2" fillId="4" borderId="23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XFD1048576"/>
    </sheetView>
  </sheetViews>
  <sheetFormatPr defaultRowHeight="21" x14ac:dyDescent="0.35"/>
  <cols>
    <col min="1" max="1" width="11.140625" style="2" bestFit="1" customWidth="1"/>
    <col min="2" max="2" width="16.140625" style="2" bestFit="1" customWidth="1"/>
    <col min="3" max="3" width="13.28515625" style="32" bestFit="1" customWidth="1"/>
    <col min="4" max="4" width="15.28515625" style="32" bestFit="1" customWidth="1"/>
    <col min="5" max="5" width="16.140625" style="32" bestFit="1" customWidth="1"/>
    <col min="6" max="16384" width="9.140625" style="2"/>
  </cols>
  <sheetData>
    <row r="1" spans="1:5" x14ac:dyDescent="0.35">
      <c r="A1" s="1" t="s">
        <v>0</v>
      </c>
      <c r="B1" s="1"/>
      <c r="C1" s="1"/>
      <c r="D1" s="1"/>
      <c r="E1" s="1"/>
    </row>
    <row r="2" spans="1:5" x14ac:dyDescent="0.35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</row>
    <row r="3" spans="1:5" x14ac:dyDescent="0.35">
      <c r="A3" s="8">
        <v>1</v>
      </c>
      <c r="B3" s="9" t="s">
        <v>6</v>
      </c>
      <c r="C3" s="10">
        <v>31</v>
      </c>
      <c r="D3" s="11">
        <v>69</v>
      </c>
      <c r="E3" s="12">
        <v>1214600</v>
      </c>
    </row>
    <row r="4" spans="1:5" x14ac:dyDescent="0.35">
      <c r="A4" s="13"/>
      <c r="B4" s="14" t="s">
        <v>7</v>
      </c>
      <c r="C4" s="15">
        <v>1</v>
      </c>
      <c r="D4" s="16">
        <v>2</v>
      </c>
      <c r="E4" s="17">
        <v>5000</v>
      </c>
    </row>
    <row r="5" spans="1:5" x14ac:dyDescent="0.35">
      <c r="A5" s="13"/>
      <c r="B5" s="14" t="s">
        <v>8</v>
      </c>
      <c r="C5" s="15">
        <v>5</v>
      </c>
      <c r="D5" s="16">
        <v>11</v>
      </c>
      <c r="E5" s="17">
        <v>172700</v>
      </c>
    </row>
    <row r="6" spans="1:5" x14ac:dyDescent="0.35">
      <c r="A6" s="13"/>
      <c r="B6" s="14" t="s">
        <v>9</v>
      </c>
      <c r="C6" s="15">
        <v>49</v>
      </c>
      <c r="D6" s="16">
        <v>99</v>
      </c>
      <c r="E6" s="17">
        <v>3063000</v>
      </c>
    </row>
    <row r="7" spans="1:5" x14ac:dyDescent="0.35">
      <c r="A7" s="13"/>
      <c r="B7" s="14" t="s">
        <v>10</v>
      </c>
      <c r="C7" s="15">
        <v>320</v>
      </c>
      <c r="D7" s="16">
        <v>2113</v>
      </c>
      <c r="E7" s="17">
        <v>51767738</v>
      </c>
    </row>
    <row r="8" spans="1:5" x14ac:dyDescent="0.35">
      <c r="A8" s="13"/>
      <c r="B8" s="14" t="s">
        <v>11</v>
      </c>
      <c r="C8" s="15">
        <v>171</v>
      </c>
      <c r="D8" s="16">
        <v>1218</v>
      </c>
      <c r="E8" s="17">
        <v>26697437</v>
      </c>
    </row>
    <row r="9" spans="1:5" x14ac:dyDescent="0.35">
      <c r="A9" s="13"/>
      <c r="B9" s="14" t="s">
        <v>12</v>
      </c>
      <c r="C9" s="15">
        <v>40</v>
      </c>
      <c r="D9" s="16">
        <v>102</v>
      </c>
      <c r="E9" s="17">
        <v>1854320</v>
      </c>
    </row>
    <row r="10" spans="1:5" x14ac:dyDescent="0.35">
      <c r="A10" s="13"/>
      <c r="B10" s="14" t="s">
        <v>13</v>
      </c>
      <c r="C10" s="15">
        <v>25</v>
      </c>
      <c r="D10" s="16">
        <v>82</v>
      </c>
      <c r="E10" s="17">
        <v>1341700</v>
      </c>
    </row>
    <row r="11" spans="1:5" x14ac:dyDescent="0.35">
      <c r="A11" s="18" t="s">
        <v>14</v>
      </c>
      <c r="B11" s="19"/>
      <c r="C11" s="20">
        <f>SUM(C3:C10)</f>
        <v>642</v>
      </c>
      <c r="D11" s="21">
        <f t="shared" ref="D11:E11" si="0">SUM(D3:D10)</f>
        <v>3696</v>
      </c>
      <c r="E11" s="21">
        <f t="shared" si="0"/>
        <v>86116495</v>
      </c>
    </row>
    <row r="12" spans="1:5" x14ac:dyDescent="0.35">
      <c r="A12" s="22">
        <v>2</v>
      </c>
      <c r="B12" s="14" t="s">
        <v>15</v>
      </c>
      <c r="C12" s="15">
        <v>108</v>
      </c>
      <c r="D12" s="16">
        <v>197</v>
      </c>
      <c r="E12" s="17">
        <v>3145950</v>
      </c>
    </row>
    <row r="13" spans="1:5" x14ac:dyDescent="0.35">
      <c r="A13" s="13"/>
      <c r="B13" s="14" t="s">
        <v>16</v>
      </c>
      <c r="C13" s="15">
        <v>227</v>
      </c>
      <c r="D13" s="16">
        <v>544</v>
      </c>
      <c r="E13" s="17">
        <v>8866680</v>
      </c>
    </row>
    <row r="14" spans="1:5" x14ac:dyDescent="0.35">
      <c r="A14" s="13"/>
      <c r="B14" s="14" t="s">
        <v>17</v>
      </c>
      <c r="C14" s="15">
        <v>400</v>
      </c>
      <c r="D14" s="16">
        <v>1533</v>
      </c>
      <c r="E14" s="17">
        <v>33772727</v>
      </c>
    </row>
    <row r="15" spans="1:5" x14ac:dyDescent="0.35">
      <c r="A15" s="13"/>
      <c r="B15" s="14" t="s">
        <v>18</v>
      </c>
      <c r="C15" s="15">
        <v>13</v>
      </c>
      <c r="D15" s="16">
        <v>19</v>
      </c>
      <c r="E15" s="17">
        <v>382000</v>
      </c>
    </row>
    <row r="16" spans="1:5" x14ac:dyDescent="0.35">
      <c r="A16" s="13"/>
      <c r="B16" s="14" t="s">
        <v>19</v>
      </c>
      <c r="C16" s="15">
        <v>64</v>
      </c>
      <c r="D16" s="16">
        <v>257</v>
      </c>
      <c r="E16" s="17">
        <v>2051400</v>
      </c>
    </row>
    <row r="17" spans="1:5" x14ac:dyDescent="0.35">
      <c r="A17" s="13"/>
      <c r="B17" s="14" t="s">
        <v>20</v>
      </c>
      <c r="C17" s="15">
        <v>359</v>
      </c>
      <c r="D17" s="16">
        <v>1054</v>
      </c>
      <c r="E17" s="17">
        <v>23232300</v>
      </c>
    </row>
    <row r="18" spans="1:5" x14ac:dyDescent="0.35">
      <c r="A18" s="13"/>
      <c r="B18" s="14" t="s">
        <v>21</v>
      </c>
      <c r="C18" s="15">
        <v>198</v>
      </c>
      <c r="D18" s="16">
        <v>323</v>
      </c>
      <c r="E18" s="17">
        <v>4184300</v>
      </c>
    </row>
    <row r="19" spans="1:5" x14ac:dyDescent="0.35">
      <c r="A19" s="13"/>
      <c r="B19" s="14" t="s">
        <v>22</v>
      </c>
      <c r="C19" s="15">
        <v>53</v>
      </c>
      <c r="D19" s="16">
        <v>225</v>
      </c>
      <c r="E19" s="17">
        <v>4376340</v>
      </c>
    </row>
    <row r="20" spans="1:5" x14ac:dyDescent="0.35">
      <c r="A20" s="18" t="s">
        <v>23</v>
      </c>
      <c r="B20" s="19"/>
      <c r="C20" s="20">
        <f>SUM(C12:C19)</f>
        <v>1422</v>
      </c>
      <c r="D20" s="21">
        <f t="shared" ref="D20:E20" si="1">SUM(D12:D19)</f>
        <v>4152</v>
      </c>
      <c r="E20" s="21">
        <f t="shared" si="1"/>
        <v>80011697</v>
      </c>
    </row>
    <row r="21" spans="1:5" x14ac:dyDescent="0.35">
      <c r="A21" s="22">
        <v>3</v>
      </c>
      <c r="B21" s="14" t="s">
        <v>24</v>
      </c>
      <c r="C21" s="15">
        <v>90</v>
      </c>
      <c r="D21" s="16">
        <v>238</v>
      </c>
      <c r="E21" s="17">
        <v>4247860</v>
      </c>
    </row>
    <row r="22" spans="1:5" x14ac:dyDescent="0.35">
      <c r="A22" s="13"/>
      <c r="B22" s="14" t="s">
        <v>25</v>
      </c>
      <c r="C22" s="15">
        <v>269</v>
      </c>
      <c r="D22" s="16">
        <v>1592</v>
      </c>
      <c r="E22" s="17">
        <v>37777131</v>
      </c>
    </row>
    <row r="23" spans="1:5" x14ac:dyDescent="0.35">
      <c r="A23" s="13"/>
      <c r="B23" s="14" t="s">
        <v>26</v>
      </c>
      <c r="C23" s="15">
        <v>173</v>
      </c>
      <c r="D23" s="16">
        <v>887</v>
      </c>
      <c r="E23" s="17">
        <v>19839870</v>
      </c>
    </row>
    <row r="24" spans="1:5" x14ac:dyDescent="0.35">
      <c r="A24" s="13"/>
      <c r="B24" s="14" t="s">
        <v>27</v>
      </c>
      <c r="C24" s="15">
        <v>53</v>
      </c>
      <c r="D24" s="16">
        <v>53</v>
      </c>
      <c r="E24" s="17">
        <v>561500</v>
      </c>
    </row>
    <row r="25" spans="1:5" x14ac:dyDescent="0.35">
      <c r="A25" s="13"/>
      <c r="B25" s="14" t="s">
        <v>28</v>
      </c>
      <c r="C25" s="15">
        <v>97</v>
      </c>
      <c r="D25" s="16">
        <v>119</v>
      </c>
      <c r="E25" s="17">
        <v>1686780</v>
      </c>
    </row>
    <row r="26" spans="1:5" x14ac:dyDescent="0.35">
      <c r="A26" s="13"/>
      <c r="B26" s="14" t="s">
        <v>29</v>
      </c>
      <c r="C26" s="15">
        <v>25</v>
      </c>
      <c r="D26" s="16">
        <v>92</v>
      </c>
      <c r="E26" s="17">
        <v>1784000</v>
      </c>
    </row>
    <row r="27" spans="1:5" x14ac:dyDescent="0.35">
      <c r="A27" s="13"/>
      <c r="B27" s="14" t="s">
        <v>30</v>
      </c>
      <c r="C27" s="15">
        <v>32</v>
      </c>
      <c r="D27" s="16">
        <v>32</v>
      </c>
      <c r="E27" s="17">
        <v>397606</v>
      </c>
    </row>
    <row r="28" spans="1:5" x14ac:dyDescent="0.35">
      <c r="A28" s="13"/>
      <c r="B28" s="14" t="s">
        <v>31</v>
      </c>
      <c r="C28" s="15">
        <v>157</v>
      </c>
      <c r="D28" s="16">
        <v>165</v>
      </c>
      <c r="E28" s="17">
        <v>2055970</v>
      </c>
    </row>
    <row r="29" spans="1:5" x14ac:dyDescent="0.35">
      <c r="A29" s="18" t="s">
        <v>32</v>
      </c>
      <c r="B29" s="19"/>
      <c r="C29" s="20">
        <f>SUM(C21:C28)</f>
        <v>896</v>
      </c>
      <c r="D29" s="21">
        <f t="shared" ref="D29:E29" si="2">SUM(D21:D28)</f>
        <v>3178</v>
      </c>
      <c r="E29" s="21">
        <f t="shared" si="2"/>
        <v>68350717</v>
      </c>
    </row>
    <row r="30" spans="1:5" x14ac:dyDescent="0.35">
      <c r="A30" s="22">
        <v>4</v>
      </c>
      <c r="B30" s="14" t="s">
        <v>33</v>
      </c>
      <c r="C30" s="23">
        <v>7</v>
      </c>
      <c r="D30" s="23">
        <v>8</v>
      </c>
      <c r="E30" s="17">
        <v>46000</v>
      </c>
    </row>
    <row r="31" spans="1:5" x14ac:dyDescent="0.35">
      <c r="A31" s="13"/>
      <c r="B31" s="14" t="s">
        <v>34</v>
      </c>
      <c r="C31" s="16">
        <v>9</v>
      </c>
      <c r="D31" s="16">
        <v>73</v>
      </c>
      <c r="E31" s="17">
        <v>140000</v>
      </c>
    </row>
    <row r="32" spans="1:5" x14ac:dyDescent="0.35">
      <c r="A32" s="13"/>
      <c r="B32" s="14" t="s">
        <v>35</v>
      </c>
      <c r="C32" s="24">
        <v>99</v>
      </c>
      <c r="D32" s="24"/>
      <c r="E32" s="25">
        <v>1823800</v>
      </c>
    </row>
    <row r="33" spans="1:5" x14ac:dyDescent="0.35">
      <c r="A33" s="13"/>
      <c r="B33" s="14" t="s">
        <v>36</v>
      </c>
      <c r="C33" s="16">
        <v>1</v>
      </c>
      <c r="D33" s="16">
        <v>1</v>
      </c>
      <c r="E33" s="17">
        <v>5500</v>
      </c>
    </row>
    <row r="34" spans="1:5" x14ac:dyDescent="0.35">
      <c r="A34" s="13"/>
      <c r="B34" s="14" t="s">
        <v>37</v>
      </c>
      <c r="C34" s="16">
        <v>68</v>
      </c>
      <c r="D34" s="16">
        <v>106</v>
      </c>
      <c r="E34" s="17">
        <v>816500</v>
      </c>
    </row>
    <row r="35" spans="1:5" x14ac:dyDescent="0.35">
      <c r="A35" s="13"/>
      <c r="B35" s="14" t="s">
        <v>38</v>
      </c>
      <c r="C35" s="16">
        <v>19</v>
      </c>
      <c r="D35" s="16">
        <v>21</v>
      </c>
      <c r="E35" s="17">
        <v>207000</v>
      </c>
    </row>
    <row r="36" spans="1:5" x14ac:dyDescent="0.35">
      <c r="A36" s="13"/>
      <c r="B36" s="14" t="s">
        <v>39</v>
      </c>
      <c r="C36" s="16">
        <v>93</v>
      </c>
      <c r="D36" s="16">
        <v>110</v>
      </c>
      <c r="E36" s="17">
        <v>1002732</v>
      </c>
    </row>
    <row r="37" spans="1:5" x14ac:dyDescent="0.35">
      <c r="A37" s="13"/>
      <c r="B37" s="14" t="s">
        <v>40</v>
      </c>
      <c r="C37" s="16">
        <v>46</v>
      </c>
      <c r="D37" s="16">
        <v>52</v>
      </c>
      <c r="E37" s="17">
        <v>345920</v>
      </c>
    </row>
    <row r="38" spans="1:5" x14ac:dyDescent="0.35">
      <c r="A38" s="13"/>
      <c r="B38" s="14" t="s">
        <v>41</v>
      </c>
      <c r="C38" s="16">
        <v>11</v>
      </c>
      <c r="D38" s="16">
        <v>27</v>
      </c>
      <c r="E38" s="17">
        <v>179000</v>
      </c>
    </row>
    <row r="39" spans="1:5" x14ac:dyDescent="0.35">
      <c r="A39" s="13"/>
      <c r="B39" s="14" t="s">
        <v>42</v>
      </c>
      <c r="C39" s="26">
        <v>42</v>
      </c>
      <c r="D39" s="26">
        <v>45</v>
      </c>
      <c r="E39" s="17">
        <v>449000</v>
      </c>
    </row>
    <row r="40" spans="1:5" x14ac:dyDescent="0.35">
      <c r="A40" s="18" t="s">
        <v>43</v>
      </c>
      <c r="B40" s="19"/>
      <c r="C40" s="20">
        <f>SUM(C30:C39)</f>
        <v>395</v>
      </c>
      <c r="D40" s="21">
        <f t="shared" ref="D40:E40" si="3">SUM(D30:D39)</f>
        <v>443</v>
      </c>
      <c r="E40" s="21">
        <f t="shared" si="3"/>
        <v>5015452</v>
      </c>
    </row>
    <row r="41" spans="1:5" x14ac:dyDescent="0.35">
      <c r="A41" s="22">
        <v>5</v>
      </c>
      <c r="B41" s="14" t="s">
        <v>44</v>
      </c>
      <c r="C41" s="15">
        <v>84</v>
      </c>
      <c r="D41" s="16">
        <v>94</v>
      </c>
      <c r="E41" s="17">
        <v>817316</v>
      </c>
    </row>
    <row r="42" spans="1:5" x14ac:dyDescent="0.35">
      <c r="A42" s="13"/>
      <c r="B42" s="14" t="s">
        <v>45</v>
      </c>
      <c r="C42" s="15">
        <v>30</v>
      </c>
      <c r="D42" s="16">
        <v>38</v>
      </c>
      <c r="E42" s="17">
        <v>302840</v>
      </c>
    </row>
    <row r="43" spans="1:5" x14ac:dyDescent="0.35">
      <c r="A43" s="13"/>
      <c r="B43" s="14" t="s">
        <v>46</v>
      </c>
      <c r="C43" s="15">
        <v>19</v>
      </c>
      <c r="D43" s="16">
        <v>23</v>
      </c>
      <c r="E43" s="17">
        <v>220000</v>
      </c>
    </row>
    <row r="44" spans="1:5" x14ac:dyDescent="0.35">
      <c r="A44" s="13"/>
      <c r="B44" s="14" t="s">
        <v>47</v>
      </c>
      <c r="C44" s="15">
        <v>1</v>
      </c>
      <c r="D44" s="16">
        <v>2</v>
      </c>
      <c r="E44" s="17">
        <v>3000</v>
      </c>
    </row>
    <row r="45" spans="1:5" x14ac:dyDescent="0.35">
      <c r="A45" s="13"/>
      <c r="B45" s="14" t="s">
        <v>48</v>
      </c>
      <c r="C45" s="15">
        <v>7</v>
      </c>
      <c r="D45" s="16">
        <v>9</v>
      </c>
      <c r="E45" s="17">
        <v>91000</v>
      </c>
    </row>
    <row r="46" spans="1:5" x14ac:dyDescent="0.35">
      <c r="A46" s="13"/>
      <c r="B46" s="14" t="s">
        <v>49</v>
      </c>
      <c r="C46" s="15">
        <v>23</v>
      </c>
      <c r="D46" s="16">
        <v>34</v>
      </c>
      <c r="E46" s="17">
        <v>379000</v>
      </c>
    </row>
    <row r="47" spans="1:5" x14ac:dyDescent="0.35">
      <c r="A47" s="13"/>
      <c r="B47" s="14" t="s">
        <v>50</v>
      </c>
      <c r="C47" s="15">
        <v>73</v>
      </c>
      <c r="D47" s="16">
        <v>115</v>
      </c>
      <c r="E47" s="17">
        <v>1123049</v>
      </c>
    </row>
    <row r="48" spans="1:5" x14ac:dyDescent="0.35">
      <c r="A48" s="18" t="s">
        <v>51</v>
      </c>
      <c r="B48" s="19"/>
      <c r="C48" s="20">
        <f>SUM(C41:C47)</f>
        <v>237</v>
      </c>
      <c r="D48" s="21">
        <f t="shared" ref="D48:E48" si="4">SUM(D41:D47)</f>
        <v>315</v>
      </c>
      <c r="E48" s="21">
        <f t="shared" si="4"/>
        <v>2936205</v>
      </c>
    </row>
    <row r="49" spans="1:5" x14ac:dyDescent="0.35">
      <c r="A49" s="22">
        <v>6</v>
      </c>
      <c r="B49" s="14" t="s">
        <v>52</v>
      </c>
      <c r="C49" s="15">
        <v>128</v>
      </c>
      <c r="D49" s="16">
        <v>342</v>
      </c>
      <c r="E49" s="17">
        <v>14240867</v>
      </c>
    </row>
    <row r="50" spans="1:5" x14ac:dyDescent="0.35">
      <c r="A50" s="13"/>
      <c r="B50" s="14" t="s">
        <v>53</v>
      </c>
      <c r="C50" s="15">
        <v>71</v>
      </c>
      <c r="D50" s="16">
        <v>109</v>
      </c>
      <c r="E50" s="17">
        <v>1508500</v>
      </c>
    </row>
    <row r="51" spans="1:5" x14ac:dyDescent="0.35">
      <c r="A51" s="13"/>
      <c r="B51" s="14" t="s">
        <v>54</v>
      </c>
      <c r="C51" s="15">
        <v>37</v>
      </c>
      <c r="D51" s="16">
        <v>42</v>
      </c>
      <c r="E51" s="17">
        <v>435500</v>
      </c>
    </row>
    <row r="52" spans="1:5" x14ac:dyDescent="0.35">
      <c r="A52" s="13"/>
      <c r="B52" s="14" t="s">
        <v>55</v>
      </c>
      <c r="C52" s="15">
        <v>156</v>
      </c>
      <c r="D52" s="16">
        <v>427</v>
      </c>
      <c r="E52" s="17">
        <v>8430548</v>
      </c>
    </row>
    <row r="53" spans="1:5" x14ac:dyDescent="0.35">
      <c r="A53" s="13"/>
      <c r="B53" s="14" t="s">
        <v>56</v>
      </c>
      <c r="C53" s="15">
        <v>38</v>
      </c>
      <c r="D53" s="16">
        <v>66</v>
      </c>
      <c r="E53" s="17">
        <v>1147050</v>
      </c>
    </row>
    <row r="54" spans="1:5" x14ac:dyDescent="0.35">
      <c r="A54" s="13"/>
      <c r="B54" s="14" t="s">
        <v>57</v>
      </c>
      <c r="C54" s="15">
        <v>34</v>
      </c>
      <c r="D54" s="16">
        <v>59</v>
      </c>
      <c r="E54" s="17">
        <v>1036700</v>
      </c>
    </row>
    <row r="55" spans="1:5" x14ac:dyDescent="0.35">
      <c r="A55" s="13"/>
      <c r="B55" s="14" t="s">
        <v>58</v>
      </c>
      <c r="C55" s="15">
        <v>12</v>
      </c>
      <c r="D55" s="16">
        <v>14</v>
      </c>
      <c r="E55" s="17">
        <v>170000</v>
      </c>
    </row>
    <row r="56" spans="1:5" x14ac:dyDescent="0.35">
      <c r="A56" s="13"/>
      <c r="B56" s="14" t="s">
        <v>59</v>
      </c>
      <c r="C56" s="15">
        <v>35</v>
      </c>
      <c r="D56" s="16">
        <v>36</v>
      </c>
      <c r="E56" s="17">
        <v>432300</v>
      </c>
    </row>
    <row r="57" spans="1:5" x14ac:dyDescent="0.35">
      <c r="A57" s="13"/>
      <c r="B57" s="14" t="s">
        <v>60</v>
      </c>
      <c r="C57" s="15">
        <v>66</v>
      </c>
      <c r="D57" s="16">
        <v>103</v>
      </c>
      <c r="E57" s="17">
        <v>1572730</v>
      </c>
    </row>
    <row r="58" spans="1:5" x14ac:dyDescent="0.35">
      <c r="A58" s="18" t="s">
        <v>61</v>
      </c>
      <c r="B58" s="19"/>
      <c r="C58" s="20">
        <f>SUM(C49:C57)</f>
        <v>577</v>
      </c>
      <c r="D58" s="21">
        <f t="shared" ref="D58:E58" si="5">SUM(D49:D57)</f>
        <v>1198</v>
      </c>
      <c r="E58" s="21">
        <f t="shared" si="5"/>
        <v>28974195</v>
      </c>
    </row>
    <row r="59" spans="1:5" x14ac:dyDescent="0.35">
      <c r="A59" s="22">
        <v>7</v>
      </c>
      <c r="B59" s="14" t="s">
        <v>62</v>
      </c>
      <c r="C59" s="15">
        <v>50</v>
      </c>
      <c r="D59" s="16">
        <v>95</v>
      </c>
      <c r="E59" s="17">
        <v>1486745</v>
      </c>
    </row>
    <row r="60" spans="1:5" x14ac:dyDescent="0.35">
      <c r="A60" s="13"/>
      <c r="B60" s="14" t="s">
        <v>63</v>
      </c>
      <c r="C60" s="15">
        <v>442</v>
      </c>
      <c r="D60" s="16">
        <v>1261</v>
      </c>
      <c r="E60" s="17">
        <v>24918564</v>
      </c>
    </row>
    <row r="61" spans="1:5" x14ac:dyDescent="0.35">
      <c r="A61" s="13"/>
      <c r="B61" s="14" t="s">
        <v>64</v>
      </c>
      <c r="C61" s="15">
        <v>62</v>
      </c>
      <c r="D61" s="16">
        <v>305</v>
      </c>
      <c r="E61" s="17">
        <v>5894560</v>
      </c>
    </row>
    <row r="62" spans="1:5" x14ac:dyDescent="0.35">
      <c r="A62" s="13"/>
      <c r="B62" s="14" t="s">
        <v>65</v>
      </c>
      <c r="C62" s="15">
        <v>36</v>
      </c>
      <c r="D62" s="16">
        <v>80</v>
      </c>
      <c r="E62" s="17">
        <v>964816</v>
      </c>
    </row>
    <row r="63" spans="1:5" x14ac:dyDescent="0.35">
      <c r="A63" s="13"/>
      <c r="B63" s="14" t="s">
        <v>66</v>
      </c>
      <c r="C63" s="15">
        <v>147</v>
      </c>
      <c r="D63" s="16">
        <v>680</v>
      </c>
      <c r="E63" s="17">
        <v>13038810</v>
      </c>
    </row>
    <row r="64" spans="1:5" x14ac:dyDescent="0.35">
      <c r="A64" s="13"/>
      <c r="B64" s="14" t="s">
        <v>67</v>
      </c>
      <c r="C64" s="15">
        <v>1</v>
      </c>
      <c r="D64" s="16">
        <v>2</v>
      </c>
      <c r="E64" s="17">
        <v>30000</v>
      </c>
    </row>
    <row r="65" spans="1:8" x14ac:dyDescent="0.35">
      <c r="A65" s="13"/>
      <c r="B65" s="14" t="s">
        <v>68</v>
      </c>
      <c r="C65" s="15">
        <v>267</v>
      </c>
      <c r="D65" s="16">
        <v>663</v>
      </c>
      <c r="E65" s="17">
        <v>11795435.799999999</v>
      </c>
      <c r="G65" s="27"/>
      <c r="H65"/>
    </row>
    <row r="66" spans="1:8" x14ac:dyDescent="0.35">
      <c r="A66" s="18" t="s">
        <v>69</v>
      </c>
      <c r="B66" s="19"/>
      <c r="C66" s="20">
        <f>SUM(C59:C65)</f>
        <v>1005</v>
      </c>
      <c r="D66" s="21">
        <f t="shared" ref="D66:E66" si="6">SUM(D59:D65)</f>
        <v>3086</v>
      </c>
      <c r="E66" s="21">
        <f t="shared" si="6"/>
        <v>58128930.799999997</v>
      </c>
    </row>
    <row r="67" spans="1:8" x14ac:dyDescent="0.35">
      <c r="A67" s="22">
        <v>8</v>
      </c>
      <c r="B67" s="14" t="s">
        <v>70</v>
      </c>
      <c r="C67" s="15">
        <v>91</v>
      </c>
      <c r="D67" s="16">
        <v>114</v>
      </c>
      <c r="E67" s="17">
        <v>1835420</v>
      </c>
    </row>
    <row r="68" spans="1:8" x14ac:dyDescent="0.35">
      <c r="A68" s="13"/>
      <c r="B68" s="14" t="s">
        <v>71</v>
      </c>
      <c r="C68" s="15">
        <v>64</v>
      </c>
      <c r="D68" s="16">
        <v>94</v>
      </c>
      <c r="E68" s="17">
        <v>752280</v>
      </c>
    </row>
    <row r="69" spans="1:8" x14ac:dyDescent="0.35">
      <c r="A69" s="13"/>
      <c r="B69" s="14" t="s">
        <v>72</v>
      </c>
      <c r="C69" s="15">
        <v>517</v>
      </c>
      <c r="D69" s="16">
        <v>699</v>
      </c>
      <c r="E69" s="17">
        <v>4460773</v>
      </c>
    </row>
    <row r="70" spans="1:8" x14ac:dyDescent="0.35">
      <c r="A70" s="13"/>
      <c r="B70" s="14" t="s">
        <v>73</v>
      </c>
      <c r="C70" s="15">
        <v>53</v>
      </c>
      <c r="D70" s="16">
        <v>57</v>
      </c>
      <c r="E70" s="17">
        <v>594400</v>
      </c>
    </row>
    <row r="71" spans="1:8" x14ac:dyDescent="0.35">
      <c r="A71" s="13"/>
      <c r="B71" s="14" t="s">
        <v>74</v>
      </c>
      <c r="C71" s="15">
        <v>216</v>
      </c>
      <c r="D71" s="16">
        <v>344</v>
      </c>
      <c r="E71" s="17">
        <v>4626560</v>
      </c>
    </row>
    <row r="72" spans="1:8" x14ac:dyDescent="0.35">
      <c r="A72" s="13"/>
      <c r="B72" s="14" t="s">
        <v>75</v>
      </c>
      <c r="C72" s="15">
        <v>7</v>
      </c>
      <c r="D72" s="16">
        <v>9</v>
      </c>
      <c r="E72" s="17">
        <v>115000</v>
      </c>
    </row>
    <row r="73" spans="1:8" x14ac:dyDescent="0.35">
      <c r="A73" s="13"/>
      <c r="B73" s="14" t="s">
        <v>76</v>
      </c>
      <c r="C73" s="15">
        <v>4</v>
      </c>
      <c r="D73" s="16">
        <v>14</v>
      </c>
      <c r="E73" s="17">
        <v>54500</v>
      </c>
    </row>
    <row r="74" spans="1:8" x14ac:dyDescent="0.35">
      <c r="A74" s="13"/>
      <c r="B74" s="14" t="s">
        <v>77</v>
      </c>
      <c r="C74" s="15">
        <v>219</v>
      </c>
      <c r="D74" s="16">
        <v>241</v>
      </c>
      <c r="E74" s="17">
        <v>3417644</v>
      </c>
    </row>
    <row r="75" spans="1:8" x14ac:dyDescent="0.35">
      <c r="A75" s="18" t="s">
        <v>78</v>
      </c>
      <c r="B75" s="19"/>
      <c r="C75" s="20">
        <f>SUM(C67:C74)</f>
        <v>1171</v>
      </c>
      <c r="D75" s="21">
        <f t="shared" ref="D75:E75" si="7">SUM(D67:D74)</f>
        <v>1572</v>
      </c>
      <c r="E75" s="21">
        <f t="shared" si="7"/>
        <v>15856577</v>
      </c>
    </row>
    <row r="76" spans="1:8" x14ac:dyDescent="0.35">
      <c r="A76" s="22">
        <v>9</v>
      </c>
      <c r="B76" s="14" t="s">
        <v>79</v>
      </c>
      <c r="C76" s="15">
        <v>30</v>
      </c>
      <c r="D76" s="16">
        <v>55</v>
      </c>
      <c r="E76" s="17">
        <v>991900</v>
      </c>
    </row>
    <row r="77" spans="1:8" x14ac:dyDescent="0.35">
      <c r="A77" s="13"/>
      <c r="B77" s="14" t="s">
        <v>80</v>
      </c>
      <c r="C77" s="15">
        <v>35</v>
      </c>
      <c r="D77" s="16">
        <v>73</v>
      </c>
      <c r="E77" s="17">
        <v>861900</v>
      </c>
    </row>
    <row r="78" spans="1:8" x14ac:dyDescent="0.35">
      <c r="A78" s="18" t="s">
        <v>81</v>
      </c>
      <c r="B78" s="19"/>
      <c r="C78" s="20">
        <f>SUM(C76:C77)</f>
        <v>65</v>
      </c>
      <c r="D78" s="21">
        <f t="shared" ref="D78:E78" si="8">SUM(D76:D77)</f>
        <v>128</v>
      </c>
      <c r="E78" s="21">
        <f t="shared" si="8"/>
        <v>1853800</v>
      </c>
    </row>
    <row r="79" spans="1:8" x14ac:dyDescent="0.35">
      <c r="A79" s="28" t="s">
        <v>82</v>
      </c>
      <c r="B79" s="29"/>
      <c r="C79" s="30">
        <f>C11+C20+C29+C40+C48+C58+C66+C75+C78</f>
        <v>6410</v>
      </c>
      <c r="D79" s="31">
        <f t="shared" ref="D79:E79" si="9">D11+D20+D29+D40+D48+D58+D66+D75+D78</f>
        <v>17768</v>
      </c>
      <c r="E79" s="31">
        <f t="shared" si="9"/>
        <v>347244068.80000001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>
      <selection sqref="A1:XFD1048576"/>
    </sheetView>
  </sheetViews>
  <sheetFormatPr defaultRowHeight="21" x14ac:dyDescent="0.35"/>
  <cols>
    <col min="1" max="1" width="11.5703125" style="2" bestFit="1" customWidth="1"/>
    <col min="2" max="2" width="15.42578125" style="2" bestFit="1" customWidth="1"/>
    <col min="3" max="3" width="13.140625" style="32" bestFit="1" customWidth="1"/>
    <col min="4" max="4" width="15.140625" style="32" bestFit="1" customWidth="1"/>
    <col min="5" max="5" width="15.5703125" style="32" bestFit="1" customWidth="1"/>
    <col min="6" max="16384" width="9.140625" style="2"/>
  </cols>
  <sheetData>
    <row r="1" spans="1:5" x14ac:dyDescent="0.35">
      <c r="A1" s="1" t="s">
        <v>83</v>
      </c>
      <c r="B1" s="1"/>
      <c r="C1" s="1"/>
      <c r="D1" s="1"/>
      <c r="E1" s="1"/>
    </row>
    <row r="2" spans="1:5" x14ac:dyDescent="0.35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</row>
    <row r="3" spans="1:5" x14ac:dyDescent="0.35">
      <c r="A3" s="8">
        <v>1</v>
      </c>
      <c r="B3" s="9" t="s">
        <v>8</v>
      </c>
      <c r="C3" s="10">
        <v>1</v>
      </c>
      <c r="D3" s="11">
        <v>2</v>
      </c>
      <c r="E3" s="12">
        <v>50000</v>
      </c>
    </row>
    <row r="4" spans="1:5" x14ac:dyDescent="0.35">
      <c r="A4" s="13"/>
      <c r="B4" s="14" t="s">
        <v>9</v>
      </c>
      <c r="C4" s="15">
        <v>26</v>
      </c>
      <c r="D4" s="16">
        <v>154</v>
      </c>
      <c r="E4" s="17">
        <v>4420400</v>
      </c>
    </row>
    <row r="5" spans="1:5" x14ac:dyDescent="0.35">
      <c r="A5" s="13"/>
      <c r="B5" s="14" t="s">
        <v>10</v>
      </c>
      <c r="C5" s="15">
        <v>6</v>
      </c>
      <c r="D5" s="16">
        <v>12</v>
      </c>
      <c r="E5" s="17">
        <v>157100</v>
      </c>
    </row>
    <row r="6" spans="1:5" x14ac:dyDescent="0.35">
      <c r="A6" s="13"/>
      <c r="B6" s="14" t="s">
        <v>11</v>
      </c>
      <c r="C6" s="15">
        <v>12</v>
      </c>
      <c r="D6" s="16">
        <v>114</v>
      </c>
      <c r="E6" s="17">
        <v>2997000</v>
      </c>
    </row>
    <row r="7" spans="1:5" x14ac:dyDescent="0.35">
      <c r="A7" s="13"/>
      <c r="B7" s="14" t="s">
        <v>12</v>
      </c>
      <c r="C7" s="15">
        <v>1</v>
      </c>
      <c r="D7" s="16">
        <v>2</v>
      </c>
      <c r="E7" s="17">
        <v>46400</v>
      </c>
    </row>
    <row r="8" spans="1:5" x14ac:dyDescent="0.35">
      <c r="A8" s="13"/>
      <c r="B8" s="14" t="s">
        <v>13</v>
      </c>
      <c r="C8" s="15">
        <v>9</v>
      </c>
      <c r="D8" s="16">
        <v>27</v>
      </c>
      <c r="E8" s="17">
        <v>733000</v>
      </c>
    </row>
    <row r="9" spans="1:5" s="36" customFormat="1" x14ac:dyDescent="0.35">
      <c r="A9" s="18" t="s">
        <v>14</v>
      </c>
      <c r="B9" s="33"/>
      <c r="C9" s="34">
        <f>SUM(C3:C8)</f>
        <v>55</v>
      </c>
      <c r="D9" s="35">
        <f t="shared" ref="D9:E9" si="0">SUM(D3:D8)</f>
        <v>311</v>
      </c>
      <c r="E9" s="35">
        <f t="shared" si="0"/>
        <v>8403900</v>
      </c>
    </row>
    <row r="10" spans="1:5" x14ac:dyDescent="0.35">
      <c r="A10" s="22">
        <v>2</v>
      </c>
      <c r="B10" s="14" t="s">
        <v>15</v>
      </c>
      <c r="C10" s="15">
        <v>29</v>
      </c>
      <c r="D10" s="16">
        <v>40</v>
      </c>
      <c r="E10" s="17">
        <v>310750</v>
      </c>
    </row>
    <row r="11" spans="1:5" x14ac:dyDescent="0.35">
      <c r="A11" s="13"/>
      <c r="B11" s="14" t="s">
        <v>16</v>
      </c>
      <c r="C11" s="15">
        <v>85</v>
      </c>
      <c r="D11" s="16">
        <v>571</v>
      </c>
      <c r="E11" s="17">
        <v>9755618</v>
      </c>
    </row>
    <row r="12" spans="1:5" x14ac:dyDescent="0.35">
      <c r="A12" s="13"/>
      <c r="B12" s="14" t="s">
        <v>17</v>
      </c>
      <c r="C12" s="15">
        <v>125</v>
      </c>
      <c r="D12" s="16">
        <v>714</v>
      </c>
      <c r="E12" s="17">
        <v>8739564</v>
      </c>
    </row>
    <row r="13" spans="1:5" x14ac:dyDescent="0.35">
      <c r="A13" s="13"/>
      <c r="B13" s="14" t="s">
        <v>18</v>
      </c>
      <c r="C13" s="15">
        <v>6</v>
      </c>
      <c r="D13" s="16">
        <v>6</v>
      </c>
      <c r="E13" s="17">
        <v>59100</v>
      </c>
    </row>
    <row r="14" spans="1:5" x14ac:dyDescent="0.35">
      <c r="A14" s="13"/>
      <c r="B14" s="14" t="s">
        <v>19</v>
      </c>
      <c r="C14" s="15">
        <v>22</v>
      </c>
      <c r="D14" s="16">
        <v>254</v>
      </c>
      <c r="E14" s="17">
        <v>7889500</v>
      </c>
    </row>
    <row r="15" spans="1:5" x14ac:dyDescent="0.35">
      <c r="A15" s="13"/>
      <c r="B15" s="14" t="s">
        <v>20</v>
      </c>
      <c r="C15" s="15">
        <v>24</v>
      </c>
      <c r="D15" s="16">
        <v>121</v>
      </c>
      <c r="E15" s="17">
        <v>3230500</v>
      </c>
    </row>
    <row r="16" spans="1:5" x14ac:dyDescent="0.35">
      <c r="A16" s="13"/>
      <c r="B16" s="14" t="s">
        <v>21</v>
      </c>
      <c r="C16" s="15">
        <v>7</v>
      </c>
      <c r="D16" s="16">
        <v>12</v>
      </c>
      <c r="E16" s="17">
        <v>113800</v>
      </c>
    </row>
    <row r="17" spans="1:5" x14ac:dyDescent="0.35">
      <c r="A17" s="13"/>
      <c r="B17" s="14" t="s">
        <v>22</v>
      </c>
      <c r="C17" s="15">
        <v>5</v>
      </c>
      <c r="D17" s="16">
        <v>18</v>
      </c>
      <c r="E17" s="17">
        <v>304000</v>
      </c>
    </row>
    <row r="18" spans="1:5" s="36" customFormat="1" x14ac:dyDescent="0.35">
      <c r="A18" s="18" t="s">
        <v>23</v>
      </c>
      <c r="B18" s="33"/>
      <c r="C18" s="34">
        <f>SUM(C10:C17)</f>
        <v>303</v>
      </c>
      <c r="D18" s="35">
        <f t="shared" ref="D18:E18" si="1">SUM(D10:D17)</f>
        <v>1736</v>
      </c>
      <c r="E18" s="35">
        <f t="shared" si="1"/>
        <v>30402832</v>
      </c>
    </row>
    <row r="19" spans="1:5" x14ac:dyDescent="0.35">
      <c r="A19" s="22">
        <v>3</v>
      </c>
      <c r="B19" s="14" t="s">
        <v>24</v>
      </c>
      <c r="C19" s="15">
        <v>7</v>
      </c>
      <c r="D19" s="16">
        <v>32</v>
      </c>
      <c r="E19" s="17">
        <v>809900</v>
      </c>
    </row>
    <row r="20" spans="1:5" x14ac:dyDescent="0.35">
      <c r="A20" s="13"/>
      <c r="B20" s="14" t="s">
        <v>25</v>
      </c>
      <c r="C20" s="15">
        <v>31</v>
      </c>
      <c r="D20" s="16">
        <v>45</v>
      </c>
      <c r="E20" s="17">
        <v>540812</v>
      </c>
    </row>
    <row r="21" spans="1:5" x14ac:dyDescent="0.35">
      <c r="A21" s="13"/>
      <c r="B21" s="14" t="s">
        <v>26</v>
      </c>
      <c r="C21" s="15">
        <v>17</v>
      </c>
      <c r="D21" s="16">
        <v>51</v>
      </c>
      <c r="E21" s="17">
        <v>1018006</v>
      </c>
    </row>
    <row r="22" spans="1:5" x14ac:dyDescent="0.35">
      <c r="A22" s="13"/>
      <c r="B22" s="14" t="s">
        <v>29</v>
      </c>
      <c r="C22" s="15">
        <v>1</v>
      </c>
      <c r="D22" s="16">
        <v>1</v>
      </c>
      <c r="E22" s="17">
        <v>15600</v>
      </c>
    </row>
    <row r="23" spans="1:5" x14ac:dyDescent="0.35">
      <c r="A23" s="13"/>
      <c r="B23" s="14" t="s">
        <v>30</v>
      </c>
      <c r="C23" s="15">
        <v>1</v>
      </c>
      <c r="D23" s="16">
        <v>1</v>
      </c>
      <c r="E23" s="17">
        <v>80000</v>
      </c>
    </row>
    <row r="24" spans="1:5" x14ac:dyDescent="0.35">
      <c r="A24" s="13"/>
      <c r="B24" s="14" t="s">
        <v>31</v>
      </c>
      <c r="C24" s="15">
        <v>52</v>
      </c>
      <c r="D24" s="16">
        <v>66</v>
      </c>
      <c r="E24" s="17">
        <v>641935</v>
      </c>
    </row>
    <row r="25" spans="1:5" s="36" customFormat="1" x14ac:dyDescent="0.35">
      <c r="A25" s="18" t="s">
        <v>32</v>
      </c>
      <c r="B25" s="33"/>
      <c r="C25" s="34">
        <f>SUM(C19:C24)</f>
        <v>109</v>
      </c>
      <c r="D25" s="35">
        <f t="shared" ref="D25:E25" si="2">SUM(D19:D24)</f>
        <v>196</v>
      </c>
      <c r="E25" s="35">
        <f t="shared" si="2"/>
        <v>3106253</v>
      </c>
    </row>
    <row r="26" spans="1:5" x14ac:dyDescent="0.35">
      <c r="A26" s="22">
        <v>4</v>
      </c>
      <c r="B26" s="14" t="s">
        <v>33</v>
      </c>
      <c r="C26" s="15">
        <v>35</v>
      </c>
      <c r="D26" s="23">
        <v>91</v>
      </c>
      <c r="E26" s="23">
        <v>237799</v>
      </c>
    </row>
    <row r="27" spans="1:5" x14ac:dyDescent="0.35">
      <c r="A27" s="13"/>
      <c r="B27" s="14" t="s">
        <v>34</v>
      </c>
      <c r="C27" s="15">
        <v>4</v>
      </c>
      <c r="D27" s="16">
        <v>9</v>
      </c>
      <c r="E27" s="16">
        <v>64800</v>
      </c>
    </row>
    <row r="28" spans="1:5" x14ac:dyDescent="0.35">
      <c r="A28" s="13"/>
      <c r="B28" s="14" t="s">
        <v>35</v>
      </c>
      <c r="C28" s="37">
        <v>99</v>
      </c>
      <c r="D28" s="24">
        <v>0</v>
      </c>
      <c r="E28" s="38">
        <v>1629324</v>
      </c>
    </row>
    <row r="29" spans="1:5" x14ac:dyDescent="0.35">
      <c r="A29" s="13"/>
      <c r="B29" s="14" t="s">
        <v>36</v>
      </c>
      <c r="C29" s="15">
        <v>5</v>
      </c>
      <c r="D29" s="16">
        <v>11</v>
      </c>
      <c r="E29" s="16">
        <v>103166</v>
      </c>
    </row>
    <row r="30" spans="1:5" x14ac:dyDescent="0.35">
      <c r="A30" s="13"/>
      <c r="B30" s="14" t="s">
        <v>37</v>
      </c>
      <c r="C30" s="15">
        <v>40</v>
      </c>
      <c r="D30" s="16">
        <v>49</v>
      </c>
      <c r="E30" s="16">
        <v>853500</v>
      </c>
    </row>
    <row r="31" spans="1:5" x14ac:dyDescent="0.35">
      <c r="A31" s="13"/>
      <c r="B31" s="14" t="s">
        <v>39</v>
      </c>
      <c r="C31" s="15">
        <v>56</v>
      </c>
      <c r="D31" s="16">
        <v>73</v>
      </c>
      <c r="E31" s="16">
        <v>1011671</v>
      </c>
    </row>
    <row r="32" spans="1:5" x14ac:dyDescent="0.35">
      <c r="A32" s="13"/>
      <c r="B32" s="14" t="s">
        <v>40</v>
      </c>
      <c r="C32" s="15">
        <v>23</v>
      </c>
      <c r="D32" s="16">
        <v>27</v>
      </c>
      <c r="E32" s="16">
        <v>173000</v>
      </c>
    </row>
    <row r="33" spans="1:5" x14ac:dyDescent="0.35">
      <c r="A33" s="13"/>
      <c r="B33" s="14" t="s">
        <v>84</v>
      </c>
      <c r="C33" s="15">
        <v>9</v>
      </c>
      <c r="D33" s="16">
        <v>10</v>
      </c>
      <c r="E33" s="16">
        <v>81500</v>
      </c>
    </row>
    <row r="34" spans="1:5" x14ac:dyDescent="0.35">
      <c r="A34" s="13"/>
      <c r="B34" s="14" t="s">
        <v>42</v>
      </c>
      <c r="C34" s="15">
        <v>13</v>
      </c>
      <c r="D34" s="26">
        <v>27</v>
      </c>
      <c r="E34" s="26">
        <v>209560</v>
      </c>
    </row>
    <row r="35" spans="1:5" s="36" customFormat="1" x14ac:dyDescent="0.35">
      <c r="A35" s="18" t="s">
        <v>43</v>
      </c>
      <c r="B35" s="33"/>
      <c r="C35" s="34">
        <f>SUM(C26:C34)</f>
        <v>284</v>
      </c>
      <c r="D35" s="35">
        <f t="shared" ref="D35:E35" si="3">SUM(D26:D34)</f>
        <v>297</v>
      </c>
      <c r="E35" s="35">
        <f t="shared" si="3"/>
        <v>4364320</v>
      </c>
    </row>
    <row r="36" spans="1:5" x14ac:dyDescent="0.35">
      <c r="A36" s="22">
        <v>5</v>
      </c>
      <c r="B36" s="14" t="s">
        <v>44</v>
      </c>
      <c r="C36" s="15">
        <v>68</v>
      </c>
      <c r="D36" s="16">
        <v>186</v>
      </c>
      <c r="E36" s="17">
        <v>1344810</v>
      </c>
    </row>
    <row r="37" spans="1:5" x14ac:dyDescent="0.35">
      <c r="A37" s="13"/>
      <c r="B37" s="14" t="s">
        <v>45</v>
      </c>
      <c r="C37" s="15">
        <v>32</v>
      </c>
      <c r="D37" s="16">
        <v>68</v>
      </c>
      <c r="E37" s="17">
        <v>418115</v>
      </c>
    </row>
    <row r="38" spans="1:5" x14ac:dyDescent="0.35">
      <c r="A38" s="13"/>
      <c r="B38" s="14" t="s">
        <v>46</v>
      </c>
      <c r="C38" s="15">
        <v>18</v>
      </c>
      <c r="D38" s="16">
        <v>48</v>
      </c>
      <c r="E38" s="17">
        <v>228000</v>
      </c>
    </row>
    <row r="39" spans="1:5" x14ac:dyDescent="0.35">
      <c r="A39" s="13"/>
      <c r="B39" s="14" t="s">
        <v>85</v>
      </c>
      <c r="C39" s="15">
        <v>1</v>
      </c>
      <c r="D39" s="16">
        <v>12</v>
      </c>
      <c r="E39" s="17">
        <v>50000</v>
      </c>
    </row>
    <row r="40" spans="1:5" x14ac:dyDescent="0.35">
      <c r="A40" s="13"/>
      <c r="B40" s="14" t="s">
        <v>47</v>
      </c>
      <c r="C40" s="15">
        <v>1</v>
      </c>
      <c r="D40" s="16">
        <v>2</v>
      </c>
      <c r="E40" s="17">
        <v>70000</v>
      </c>
    </row>
    <row r="41" spans="1:5" x14ac:dyDescent="0.35">
      <c r="A41" s="13"/>
      <c r="B41" s="14" t="s">
        <v>48</v>
      </c>
      <c r="C41" s="15">
        <v>4</v>
      </c>
      <c r="D41" s="16">
        <v>4</v>
      </c>
      <c r="E41" s="17">
        <v>68500</v>
      </c>
    </row>
    <row r="42" spans="1:5" x14ac:dyDescent="0.35">
      <c r="A42" s="13"/>
      <c r="B42" s="14" t="s">
        <v>49</v>
      </c>
      <c r="C42" s="15">
        <v>16</v>
      </c>
      <c r="D42" s="16">
        <v>16</v>
      </c>
      <c r="E42" s="17">
        <v>96577</v>
      </c>
    </row>
    <row r="43" spans="1:5" x14ac:dyDescent="0.35">
      <c r="A43" s="13"/>
      <c r="B43" s="14" t="s">
        <v>50</v>
      </c>
      <c r="C43" s="15">
        <v>12</v>
      </c>
      <c r="D43" s="16">
        <v>22</v>
      </c>
      <c r="E43" s="17">
        <v>478710</v>
      </c>
    </row>
    <row r="44" spans="1:5" s="36" customFormat="1" x14ac:dyDescent="0.35">
      <c r="A44" s="18" t="s">
        <v>51</v>
      </c>
      <c r="B44" s="33"/>
      <c r="C44" s="34">
        <f>SUM(C36:C43)</f>
        <v>152</v>
      </c>
      <c r="D44" s="35">
        <f t="shared" ref="D44:E44" si="4">SUM(D36:D43)</f>
        <v>358</v>
      </c>
      <c r="E44" s="35">
        <f t="shared" si="4"/>
        <v>2754712</v>
      </c>
    </row>
    <row r="45" spans="1:5" x14ac:dyDescent="0.35">
      <c r="A45" s="22">
        <v>6</v>
      </c>
      <c r="B45" s="14" t="s">
        <v>52</v>
      </c>
      <c r="C45" s="15">
        <v>28</v>
      </c>
      <c r="D45" s="16">
        <v>32</v>
      </c>
      <c r="E45" s="17">
        <v>289950</v>
      </c>
    </row>
    <row r="46" spans="1:5" x14ac:dyDescent="0.35">
      <c r="A46" s="13"/>
      <c r="B46" s="14" t="s">
        <v>53</v>
      </c>
      <c r="C46" s="15">
        <v>22</v>
      </c>
      <c r="D46" s="16">
        <v>29</v>
      </c>
      <c r="E46" s="17">
        <v>554426</v>
      </c>
    </row>
    <row r="47" spans="1:5" x14ac:dyDescent="0.35">
      <c r="A47" s="13"/>
      <c r="B47" s="14" t="s">
        <v>55</v>
      </c>
      <c r="C47" s="15">
        <v>9</v>
      </c>
      <c r="D47" s="16">
        <v>96</v>
      </c>
      <c r="E47" s="17">
        <v>1246645</v>
      </c>
    </row>
    <row r="48" spans="1:5" x14ac:dyDescent="0.35">
      <c r="A48" s="13"/>
      <c r="B48" s="14" t="s">
        <v>56</v>
      </c>
      <c r="C48" s="15">
        <v>3</v>
      </c>
      <c r="D48" s="16">
        <v>28</v>
      </c>
      <c r="E48" s="17">
        <v>1251214</v>
      </c>
    </row>
    <row r="49" spans="1:5" x14ac:dyDescent="0.35">
      <c r="A49" s="13"/>
      <c r="B49" s="14" t="s">
        <v>58</v>
      </c>
      <c r="C49" s="15">
        <v>1</v>
      </c>
      <c r="D49" s="16">
        <v>1</v>
      </c>
      <c r="E49" s="17">
        <v>9000</v>
      </c>
    </row>
    <row r="50" spans="1:5" x14ac:dyDescent="0.35">
      <c r="A50" s="13"/>
      <c r="B50" s="14" t="s">
        <v>59</v>
      </c>
      <c r="C50" s="15">
        <v>50</v>
      </c>
      <c r="D50" s="16">
        <v>116</v>
      </c>
      <c r="E50" s="17">
        <v>1854023</v>
      </c>
    </row>
    <row r="51" spans="1:5" x14ac:dyDescent="0.35">
      <c r="A51" s="13"/>
      <c r="B51" s="14" t="s">
        <v>60</v>
      </c>
      <c r="C51" s="15">
        <v>6</v>
      </c>
      <c r="D51" s="16">
        <v>10</v>
      </c>
      <c r="E51" s="17">
        <v>156000</v>
      </c>
    </row>
    <row r="52" spans="1:5" s="36" customFormat="1" x14ac:dyDescent="0.35">
      <c r="A52" s="18" t="s">
        <v>61</v>
      </c>
      <c r="B52" s="33"/>
      <c r="C52" s="34">
        <f>SUM(C45:C51)</f>
        <v>119</v>
      </c>
      <c r="D52" s="35">
        <f t="shared" ref="D52:E52" si="5">SUM(D45:D51)</f>
        <v>312</v>
      </c>
      <c r="E52" s="35">
        <f t="shared" si="5"/>
        <v>5361258</v>
      </c>
    </row>
    <row r="53" spans="1:5" x14ac:dyDescent="0.35">
      <c r="A53" s="22">
        <v>7</v>
      </c>
      <c r="B53" s="14" t="s">
        <v>62</v>
      </c>
      <c r="C53" s="15">
        <v>36</v>
      </c>
      <c r="D53" s="16">
        <v>93</v>
      </c>
      <c r="E53" s="17">
        <v>253900</v>
      </c>
    </row>
    <row r="54" spans="1:5" x14ac:dyDescent="0.35">
      <c r="A54" s="13"/>
      <c r="B54" s="14" t="s">
        <v>63</v>
      </c>
      <c r="C54" s="15">
        <v>7</v>
      </c>
      <c r="D54" s="16">
        <v>63</v>
      </c>
      <c r="E54" s="17">
        <v>929000</v>
      </c>
    </row>
    <row r="55" spans="1:5" x14ac:dyDescent="0.35">
      <c r="A55" s="13"/>
      <c r="B55" s="14" t="s">
        <v>64</v>
      </c>
      <c r="C55" s="15">
        <v>52</v>
      </c>
      <c r="D55" s="16">
        <v>130</v>
      </c>
      <c r="E55" s="17">
        <v>4446800</v>
      </c>
    </row>
    <row r="56" spans="1:5" x14ac:dyDescent="0.35">
      <c r="A56" s="13"/>
      <c r="B56" s="14" t="s">
        <v>65</v>
      </c>
      <c r="C56" s="15">
        <v>8</v>
      </c>
      <c r="D56" s="16">
        <v>47</v>
      </c>
      <c r="E56" s="17">
        <v>171000</v>
      </c>
    </row>
    <row r="57" spans="1:5" x14ac:dyDescent="0.35">
      <c r="A57" s="13"/>
      <c r="B57" s="14" t="s">
        <v>66</v>
      </c>
      <c r="C57" s="15">
        <v>3</v>
      </c>
      <c r="D57" s="16">
        <v>29</v>
      </c>
      <c r="E57" s="17">
        <v>662000</v>
      </c>
    </row>
    <row r="58" spans="1:5" x14ac:dyDescent="0.35">
      <c r="A58" s="13"/>
      <c r="B58" s="14" t="s">
        <v>86</v>
      </c>
      <c r="C58" s="15">
        <v>1</v>
      </c>
      <c r="D58" s="16">
        <v>2</v>
      </c>
      <c r="E58" s="17">
        <v>8000</v>
      </c>
    </row>
    <row r="59" spans="1:5" x14ac:dyDescent="0.35">
      <c r="A59" s="13"/>
      <c r="B59" s="14" t="s">
        <v>67</v>
      </c>
      <c r="C59" s="15">
        <v>1</v>
      </c>
      <c r="D59" s="16">
        <v>10</v>
      </c>
      <c r="E59" s="17">
        <v>44000</v>
      </c>
    </row>
    <row r="60" spans="1:5" x14ac:dyDescent="0.35">
      <c r="A60" s="13"/>
      <c r="B60" s="14" t="s">
        <v>68</v>
      </c>
      <c r="C60" s="15">
        <v>5</v>
      </c>
      <c r="D60" s="16">
        <v>15</v>
      </c>
      <c r="E60" s="17">
        <v>370800</v>
      </c>
    </row>
    <row r="61" spans="1:5" s="36" customFormat="1" x14ac:dyDescent="0.35">
      <c r="A61" s="18" t="s">
        <v>69</v>
      </c>
      <c r="B61" s="33"/>
      <c r="C61" s="34">
        <f>SUM(C53:C60)</f>
        <v>113</v>
      </c>
      <c r="D61" s="35">
        <f t="shared" ref="D61:E61" si="6">SUM(D53:D60)</f>
        <v>389</v>
      </c>
      <c r="E61" s="35">
        <f t="shared" si="6"/>
        <v>6885500</v>
      </c>
    </row>
    <row r="62" spans="1:5" x14ac:dyDescent="0.35">
      <c r="A62" s="22">
        <v>8</v>
      </c>
      <c r="B62" s="14" t="s">
        <v>70</v>
      </c>
      <c r="C62" s="15">
        <v>16</v>
      </c>
      <c r="D62" s="16">
        <v>18</v>
      </c>
      <c r="E62" s="17">
        <v>243608</v>
      </c>
    </row>
    <row r="63" spans="1:5" x14ac:dyDescent="0.35">
      <c r="A63" s="13"/>
      <c r="B63" s="14" t="s">
        <v>71</v>
      </c>
      <c r="C63" s="15">
        <v>4</v>
      </c>
      <c r="D63" s="16">
        <v>17</v>
      </c>
      <c r="E63" s="17">
        <v>191000</v>
      </c>
    </row>
    <row r="64" spans="1:5" x14ac:dyDescent="0.35">
      <c r="A64" s="13"/>
      <c r="B64" s="14" t="s">
        <v>72</v>
      </c>
      <c r="C64" s="15">
        <v>4</v>
      </c>
      <c r="D64" s="16">
        <v>9</v>
      </c>
      <c r="E64" s="17">
        <v>122056</v>
      </c>
    </row>
    <row r="65" spans="1:5" x14ac:dyDescent="0.35">
      <c r="A65" s="13"/>
      <c r="B65" s="14" t="s">
        <v>74</v>
      </c>
      <c r="C65" s="15">
        <v>22</v>
      </c>
      <c r="D65" s="16">
        <v>46</v>
      </c>
      <c r="E65" s="17">
        <v>934926</v>
      </c>
    </row>
    <row r="66" spans="1:5" x14ac:dyDescent="0.35">
      <c r="A66" s="13"/>
      <c r="B66" s="14" t="s">
        <v>75</v>
      </c>
      <c r="C66" s="15">
        <v>2</v>
      </c>
      <c r="D66" s="16">
        <v>17</v>
      </c>
      <c r="E66" s="17">
        <v>90565</v>
      </c>
    </row>
    <row r="67" spans="1:5" x14ac:dyDescent="0.35">
      <c r="A67" s="13"/>
      <c r="B67" s="14" t="s">
        <v>76</v>
      </c>
      <c r="C67" s="15">
        <v>2</v>
      </c>
      <c r="D67" s="16">
        <v>22</v>
      </c>
      <c r="E67" s="17">
        <v>125000</v>
      </c>
    </row>
    <row r="68" spans="1:5" x14ac:dyDescent="0.35">
      <c r="A68" s="13"/>
      <c r="B68" s="14" t="s">
        <v>77</v>
      </c>
      <c r="C68" s="15">
        <v>4</v>
      </c>
      <c r="D68" s="16">
        <v>39</v>
      </c>
      <c r="E68" s="17">
        <v>480000</v>
      </c>
    </row>
    <row r="69" spans="1:5" s="36" customFormat="1" x14ac:dyDescent="0.35">
      <c r="A69" s="18" t="s">
        <v>78</v>
      </c>
      <c r="B69" s="33"/>
      <c r="C69" s="34">
        <f>SUM(C62:C68)</f>
        <v>54</v>
      </c>
      <c r="D69" s="35">
        <f t="shared" ref="D69:E69" si="7">SUM(D62:D68)</f>
        <v>168</v>
      </c>
      <c r="E69" s="35">
        <f t="shared" si="7"/>
        <v>2187155</v>
      </c>
    </row>
    <row r="70" spans="1:5" x14ac:dyDescent="0.35">
      <c r="A70" s="22">
        <v>9</v>
      </c>
      <c r="B70" s="14" t="s">
        <v>80</v>
      </c>
      <c r="C70" s="15">
        <v>1</v>
      </c>
      <c r="D70" s="16">
        <v>9</v>
      </c>
      <c r="E70" s="17">
        <v>274424</v>
      </c>
    </row>
    <row r="71" spans="1:5" s="36" customFormat="1" x14ac:dyDescent="0.35">
      <c r="A71" s="18" t="s">
        <v>81</v>
      </c>
      <c r="B71" s="33"/>
      <c r="C71" s="34">
        <f>SUM(C70)</f>
        <v>1</v>
      </c>
      <c r="D71" s="35">
        <f t="shared" ref="D71:E71" si="8">SUM(D70)</f>
        <v>9</v>
      </c>
      <c r="E71" s="35">
        <f t="shared" si="8"/>
        <v>274424</v>
      </c>
    </row>
    <row r="72" spans="1:5" s="36" customFormat="1" x14ac:dyDescent="0.35">
      <c r="A72" s="28" t="s">
        <v>82</v>
      </c>
      <c r="B72" s="39"/>
      <c r="C72" s="40">
        <f>C9+C18+C25+C35+C44+C52+C61+C69+C71</f>
        <v>1190</v>
      </c>
      <c r="D72" s="41">
        <f t="shared" ref="D72:E72" si="9">D9+D18+D25+D35+D44+D52+D61+D69+D71</f>
        <v>3776</v>
      </c>
      <c r="E72" s="41">
        <f t="shared" si="9"/>
        <v>63740354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XFD1048576"/>
    </sheetView>
  </sheetViews>
  <sheetFormatPr defaultRowHeight="21" x14ac:dyDescent="0.35"/>
  <cols>
    <col min="1" max="1" width="11.140625" style="59" bestFit="1" customWidth="1"/>
    <col min="2" max="2" width="16.140625" style="36" bestFit="1" customWidth="1"/>
    <col min="3" max="3" width="11.5703125" style="2" bestFit="1" customWidth="1"/>
    <col min="4" max="4" width="13.85546875" style="2" bestFit="1" customWidth="1"/>
    <col min="5" max="5" width="16.28515625" style="32" bestFit="1" customWidth="1"/>
    <col min="6" max="16384" width="9.140625" style="2"/>
  </cols>
  <sheetData>
    <row r="1" spans="1:5" s="36" customFormat="1" x14ac:dyDescent="0.35">
      <c r="A1" s="1" t="s">
        <v>87</v>
      </c>
      <c r="B1" s="1"/>
      <c r="C1" s="1"/>
      <c r="D1" s="1"/>
      <c r="E1" s="1"/>
    </row>
    <row r="2" spans="1:5" s="36" customFormat="1" x14ac:dyDescent="0.35">
      <c r="A2" s="42" t="s">
        <v>1</v>
      </c>
      <c r="B2" s="43" t="s">
        <v>2</v>
      </c>
      <c r="C2" s="44" t="s">
        <v>3</v>
      </c>
      <c r="D2" s="43" t="s">
        <v>4</v>
      </c>
      <c r="E2" s="45" t="s">
        <v>88</v>
      </c>
    </row>
    <row r="3" spans="1:5" x14ac:dyDescent="0.35">
      <c r="A3" s="46">
        <v>1</v>
      </c>
      <c r="B3" s="47" t="s">
        <v>89</v>
      </c>
      <c r="C3" s="24">
        <v>4</v>
      </c>
      <c r="D3" s="48">
        <v>4</v>
      </c>
      <c r="E3" s="16">
        <v>5268</v>
      </c>
    </row>
    <row r="4" spans="1:5" x14ac:dyDescent="0.35">
      <c r="A4" s="49"/>
      <c r="B4" s="47" t="s">
        <v>7</v>
      </c>
      <c r="C4" s="24">
        <v>2</v>
      </c>
      <c r="D4" s="50">
        <v>2</v>
      </c>
      <c r="E4" s="16">
        <v>3500</v>
      </c>
    </row>
    <row r="5" spans="1:5" x14ac:dyDescent="0.35">
      <c r="A5" s="49"/>
      <c r="B5" s="47" t="s">
        <v>8</v>
      </c>
      <c r="C5" s="24">
        <v>9</v>
      </c>
      <c r="D5" s="50">
        <v>17</v>
      </c>
      <c r="E5" s="16">
        <v>13700</v>
      </c>
    </row>
    <row r="6" spans="1:5" x14ac:dyDescent="0.35">
      <c r="A6" s="49"/>
      <c r="B6" s="47" t="s">
        <v>9</v>
      </c>
      <c r="C6" s="24">
        <v>3</v>
      </c>
      <c r="D6" s="50">
        <v>3</v>
      </c>
      <c r="E6" s="16">
        <v>9000</v>
      </c>
    </row>
    <row r="7" spans="1:5" x14ac:dyDescent="0.35">
      <c r="A7" s="49"/>
      <c r="B7" s="47" t="s">
        <v>10</v>
      </c>
      <c r="C7" s="24">
        <v>2</v>
      </c>
      <c r="D7" s="50">
        <v>2</v>
      </c>
      <c r="E7" s="16">
        <v>570</v>
      </c>
    </row>
    <row r="8" spans="1:5" s="36" customFormat="1" x14ac:dyDescent="0.35">
      <c r="A8" s="51" t="s">
        <v>14</v>
      </c>
      <c r="B8" s="52"/>
      <c r="C8" s="53">
        <v>20</v>
      </c>
      <c r="D8" s="54">
        <v>28</v>
      </c>
      <c r="E8" s="35">
        <v>32038</v>
      </c>
    </row>
    <row r="9" spans="1:5" x14ac:dyDescent="0.35">
      <c r="A9" s="46">
        <v>3</v>
      </c>
      <c r="B9" s="47" t="s">
        <v>29</v>
      </c>
      <c r="C9" s="24">
        <v>10</v>
      </c>
      <c r="D9" s="48">
        <v>22</v>
      </c>
      <c r="E9" s="16">
        <v>33000</v>
      </c>
    </row>
    <row r="10" spans="1:5" x14ac:dyDescent="0.35">
      <c r="A10" s="49"/>
      <c r="B10" s="47" t="s">
        <v>31</v>
      </c>
      <c r="C10" s="24">
        <v>1</v>
      </c>
      <c r="D10" s="50">
        <v>1</v>
      </c>
      <c r="E10" s="16">
        <v>10000</v>
      </c>
    </row>
    <row r="11" spans="1:5" s="36" customFormat="1" x14ac:dyDescent="0.35">
      <c r="A11" s="51" t="s">
        <v>32</v>
      </c>
      <c r="B11" s="52"/>
      <c r="C11" s="53">
        <v>11</v>
      </c>
      <c r="D11" s="54">
        <v>23</v>
      </c>
      <c r="E11" s="35">
        <v>43000</v>
      </c>
    </row>
    <row r="12" spans="1:5" x14ac:dyDescent="0.35">
      <c r="A12" s="46">
        <v>4</v>
      </c>
      <c r="B12" s="47" t="s">
        <v>34</v>
      </c>
      <c r="C12" s="24">
        <v>2</v>
      </c>
      <c r="D12" s="48">
        <v>8</v>
      </c>
      <c r="E12" s="16">
        <v>12000</v>
      </c>
    </row>
    <row r="13" spans="1:5" x14ac:dyDescent="0.35">
      <c r="A13" s="49"/>
      <c r="B13" s="47" t="s">
        <v>36</v>
      </c>
      <c r="C13" s="24">
        <v>2</v>
      </c>
      <c r="D13" s="50">
        <v>7</v>
      </c>
      <c r="E13" s="16">
        <v>14000</v>
      </c>
    </row>
    <row r="14" spans="1:5" x14ac:dyDescent="0.35">
      <c r="A14" s="49"/>
      <c r="B14" s="47" t="s">
        <v>37</v>
      </c>
      <c r="C14" s="24">
        <v>1</v>
      </c>
      <c r="D14" s="50">
        <v>1</v>
      </c>
      <c r="E14" s="16">
        <v>1000</v>
      </c>
    </row>
    <row r="15" spans="1:5" x14ac:dyDescent="0.35">
      <c r="A15" s="49"/>
      <c r="B15" s="47" t="s">
        <v>39</v>
      </c>
      <c r="C15" s="24">
        <v>1</v>
      </c>
      <c r="D15" s="50">
        <v>5</v>
      </c>
      <c r="E15" s="16">
        <v>35000</v>
      </c>
    </row>
    <row r="16" spans="1:5" s="36" customFormat="1" x14ac:dyDescent="0.35">
      <c r="A16" s="51" t="s">
        <v>43</v>
      </c>
      <c r="B16" s="52"/>
      <c r="C16" s="53">
        <v>6</v>
      </c>
      <c r="D16" s="54">
        <v>21</v>
      </c>
      <c r="E16" s="35">
        <v>62000</v>
      </c>
    </row>
    <row r="17" spans="1:5" x14ac:dyDescent="0.35">
      <c r="A17" s="46">
        <v>5</v>
      </c>
      <c r="B17" s="47" t="s">
        <v>44</v>
      </c>
      <c r="C17" s="24">
        <v>8</v>
      </c>
      <c r="D17" s="48">
        <v>14</v>
      </c>
      <c r="E17" s="16">
        <v>111300</v>
      </c>
    </row>
    <row r="18" spans="1:5" x14ac:dyDescent="0.35">
      <c r="A18" s="49"/>
      <c r="B18" s="47" t="s">
        <v>45</v>
      </c>
      <c r="C18" s="24">
        <v>1</v>
      </c>
      <c r="D18" s="50">
        <v>9</v>
      </c>
      <c r="E18" s="16">
        <v>320</v>
      </c>
    </row>
    <row r="19" spans="1:5" x14ac:dyDescent="0.35">
      <c r="A19" s="49"/>
      <c r="B19" s="47" t="s">
        <v>47</v>
      </c>
      <c r="C19" s="24">
        <v>22</v>
      </c>
      <c r="D19" s="50">
        <v>50</v>
      </c>
      <c r="E19" s="16">
        <v>71800</v>
      </c>
    </row>
    <row r="20" spans="1:5" x14ac:dyDescent="0.35">
      <c r="A20" s="49"/>
      <c r="B20" s="47" t="s">
        <v>49</v>
      </c>
      <c r="C20" s="24">
        <v>6</v>
      </c>
      <c r="D20" s="50">
        <v>6</v>
      </c>
      <c r="E20" s="16">
        <v>25900</v>
      </c>
    </row>
    <row r="21" spans="1:5" s="36" customFormat="1" x14ac:dyDescent="0.35">
      <c r="A21" s="51" t="s">
        <v>51</v>
      </c>
      <c r="B21" s="52"/>
      <c r="C21" s="53">
        <v>37</v>
      </c>
      <c r="D21" s="54">
        <v>79</v>
      </c>
      <c r="E21" s="35">
        <v>209320</v>
      </c>
    </row>
    <row r="22" spans="1:5" x14ac:dyDescent="0.35">
      <c r="A22" s="46">
        <v>6</v>
      </c>
      <c r="B22" s="47" t="s">
        <v>60</v>
      </c>
      <c r="C22" s="24">
        <v>3</v>
      </c>
      <c r="D22" s="48">
        <v>3</v>
      </c>
      <c r="E22" s="16">
        <v>6200</v>
      </c>
    </row>
    <row r="23" spans="1:5" s="36" customFormat="1" x14ac:dyDescent="0.35">
      <c r="A23" s="51" t="s">
        <v>61</v>
      </c>
      <c r="B23" s="52"/>
      <c r="C23" s="53">
        <v>3</v>
      </c>
      <c r="D23" s="54">
        <v>3</v>
      </c>
      <c r="E23" s="35">
        <v>6200</v>
      </c>
    </row>
    <row r="24" spans="1:5" x14ac:dyDescent="0.35">
      <c r="A24" s="46">
        <v>7</v>
      </c>
      <c r="B24" s="47" t="s">
        <v>62</v>
      </c>
      <c r="C24" s="24">
        <v>1</v>
      </c>
      <c r="D24" s="48">
        <v>6</v>
      </c>
      <c r="E24" s="16">
        <v>60000</v>
      </c>
    </row>
    <row r="25" spans="1:5" x14ac:dyDescent="0.35">
      <c r="A25" s="49"/>
      <c r="B25" s="47" t="s">
        <v>64</v>
      </c>
      <c r="C25" s="24">
        <v>2</v>
      </c>
      <c r="D25" s="50">
        <v>2</v>
      </c>
      <c r="E25" s="16">
        <v>4000</v>
      </c>
    </row>
    <row r="26" spans="1:5" x14ac:dyDescent="0.35">
      <c r="A26" s="49"/>
      <c r="B26" s="47" t="s">
        <v>65</v>
      </c>
      <c r="C26" s="24">
        <v>8</v>
      </c>
      <c r="D26" s="50">
        <v>22</v>
      </c>
      <c r="E26" s="16">
        <v>18400</v>
      </c>
    </row>
    <row r="27" spans="1:5" x14ac:dyDescent="0.35">
      <c r="A27" s="49"/>
      <c r="B27" s="47" t="s">
        <v>66</v>
      </c>
      <c r="C27" s="24">
        <v>1</v>
      </c>
      <c r="D27" s="50">
        <v>1</v>
      </c>
      <c r="E27" s="16">
        <v>2800</v>
      </c>
    </row>
    <row r="28" spans="1:5" x14ac:dyDescent="0.35">
      <c r="A28" s="49"/>
      <c r="B28" s="47" t="s">
        <v>67</v>
      </c>
      <c r="C28" s="24">
        <v>1</v>
      </c>
      <c r="D28" s="50">
        <v>1</v>
      </c>
      <c r="E28" s="16">
        <v>1200</v>
      </c>
    </row>
    <row r="29" spans="1:5" x14ac:dyDescent="0.35">
      <c r="A29" s="49"/>
      <c r="B29" s="47" t="s">
        <v>68</v>
      </c>
      <c r="C29" s="24">
        <v>3</v>
      </c>
      <c r="D29" s="50">
        <v>5</v>
      </c>
      <c r="E29" s="16">
        <v>11400</v>
      </c>
    </row>
    <row r="30" spans="1:5" s="36" customFormat="1" x14ac:dyDescent="0.35">
      <c r="A30" s="51" t="s">
        <v>69</v>
      </c>
      <c r="B30" s="52"/>
      <c r="C30" s="53">
        <v>16</v>
      </c>
      <c r="D30" s="54">
        <v>37</v>
      </c>
      <c r="E30" s="35">
        <v>97800</v>
      </c>
    </row>
    <row r="31" spans="1:5" x14ac:dyDescent="0.35">
      <c r="A31" s="46">
        <v>8</v>
      </c>
      <c r="B31" s="47" t="s">
        <v>71</v>
      </c>
      <c r="C31" s="24">
        <v>18</v>
      </c>
      <c r="D31" s="48">
        <v>22</v>
      </c>
      <c r="E31" s="16">
        <v>58300</v>
      </c>
    </row>
    <row r="32" spans="1:5" x14ac:dyDescent="0.35">
      <c r="A32" s="49"/>
      <c r="B32" s="47" t="s">
        <v>73</v>
      </c>
      <c r="C32" s="24">
        <v>32</v>
      </c>
      <c r="D32" s="50">
        <v>32</v>
      </c>
      <c r="E32" s="16">
        <v>93300</v>
      </c>
    </row>
    <row r="33" spans="1:5" x14ac:dyDescent="0.35">
      <c r="A33" s="49"/>
      <c r="B33" s="47" t="s">
        <v>74</v>
      </c>
      <c r="C33" s="24">
        <v>124</v>
      </c>
      <c r="D33" s="50">
        <v>129</v>
      </c>
      <c r="E33" s="16">
        <v>464900</v>
      </c>
    </row>
    <row r="34" spans="1:5" s="36" customFormat="1" x14ac:dyDescent="0.35">
      <c r="A34" s="51" t="s">
        <v>78</v>
      </c>
      <c r="B34" s="52"/>
      <c r="C34" s="53">
        <v>174</v>
      </c>
      <c r="D34" s="54">
        <v>183</v>
      </c>
      <c r="E34" s="35">
        <v>616500</v>
      </c>
    </row>
    <row r="35" spans="1:5" x14ac:dyDescent="0.35">
      <c r="A35" s="46">
        <v>9</v>
      </c>
      <c r="B35" s="47" t="s">
        <v>90</v>
      </c>
      <c r="C35" s="24">
        <v>97</v>
      </c>
      <c r="D35" s="48">
        <v>119</v>
      </c>
      <c r="E35" s="16">
        <v>313220</v>
      </c>
    </row>
    <row r="36" spans="1:5" x14ac:dyDescent="0.35">
      <c r="A36" s="49"/>
      <c r="B36" s="47" t="s">
        <v>91</v>
      </c>
      <c r="C36" s="24">
        <v>60</v>
      </c>
      <c r="D36" s="50">
        <v>70</v>
      </c>
      <c r="E36" s="16">
        <v>176790</v>
      </c>
    </row>
    <row r="37" spans="1:5" x14ac:dyDescent="0.35">
      <c r="A37" s="49"/>
      <c r="B37" s="47" t="s">
        <v>92</v>
      </c>
      <c r="C37" s="24">
        <v>2</v>
      </c>
      <c r="D37" s="50">
        <v>2</v>
      </c>
      <c r="E37" s="16">
        <v>6000</v>
      </c>
    </row>
    <row r="38" spans="1:5" x14ac:dyDescent="0.35">
      <c r="A38" s="49"/>
      <c r="B38" s="47" t="s">
        <v>80</v>
      </c>
      <c r="C38" s="24">
        <v>14</v>
      </c>
      <c r="D38" s="50">
        <v>14</v>
      </c>
      <c r="E38" s="16">
        <v>40500</v>
      </c>
    </row>
    <row r="39" spans="1:5" s="36" customFormat="1" x14ac:dyDescent="0.35">
      <c r="A39" s="51" t="s">
        <v>81</v>
      </c>
      <c r="B39" s="52"/>
      <c r="C39" s="53">
        <v>173</v>
      </c>
      <c r="D39" s="54">
        <v>205</v>
      </c>
      <c r="E39" s="35">
        <v>536510</v>
      </c>
    </row>
    <row r="40" spans="1:5" s="36" customFormat="1" x14ac:dyDescent="0.35">
      <c r="A40" s="55" t="s">
        <v>82</v>
      </c>
      <c r="B40" s="56"/>
      <c r="C40" s="57">
        <v>440</v>
      </c>
      <c r="D40" s="58">
        <v>579</v>
      </c>
      <c r="E40" s="41">
        <v>1603368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>
      <selection activeCell="J13" sqref="J13"/>
    </sheetView>
  </sheetViews>
  <sheetFormatPr defaultRowHeight="21" x14ac:dyDescent="0.35"/>
  <cols>
    <col min="1" max="1" width="9.85546875" style="59" bestFit="1" customWidth="1"/>
    <col min="2" max="2" width="15.42578125" style="36" bestFit="1" customWidth="1"/>
    <col min="3" max="3" width="11.5703125" style="2" bestFit="1" customWidth="1"/>
    <col min="4" max="4" width="13.7109375" style="2" bestFit="1" customWidth="1"/>
    <col min="5" max="5" width="16.28515625" style="32" bestFit="1" customWidth="1"/>
    <col min="6" max="16384" width="9.140625" style="2"/>
  </cols>
  <sheetData>
    <row r="1" spans="1:5" x14ac:dyDescent="0.35">
      <c r="A1" s="1" t="s">
        <v>93</v>
      </c>
      <c r="B1" s="1"/>
      <c r="C1" s="1"/>
      <c r="D1" s="1"/>
      <c r="E1" s="1"/>
    </row>
    <row r="2" spans="1:5" x14ac:dyDescent="0.35">
      <c r="A2" s="42" t="s">
        <v>1</v>
      </c>
      <c r="B2" s="60" t="s">
        <v>2</v>
      </c>
      <c r="C2" s="44" t="s">
        <v>3</v>
      </c>
      <c r="D2" s="60" t="s">
        <v>4</v>
      </c>
      <c r="E2" s="45" t="s">
        <v>88</v>
      </c>
    </row>
    <row r="3" spans="1:5" x14ac:dyDescent="0.35">
      <c r="A3" s="61">
        <v>1</v>
      </c>
      <c r="B3" s="62" t="s">
        <v>89</v>
      </c>
      <c r="C3" s="63">
        <v>13</v>
      </c>
      <c r="D3" s="64">
        <v>13</v>
      </c>
      <c r="E3" s="65">
        <v>2107</v>
      </c>
    </row>
    <row r="4" spans="1:5" x14ac:dyDescent="0.35">
      <c r="A4" s="66"/>
      <c r="B4" s="67" t="s">
        <v>7</v>
      </c>
      <c r="C4" s="48">
        <v>2</v>
      </c>
      <c r="D4" s="24">
        <v>2</v>
      </c>
      <c r="E4" s="17">
        <v>500</v>
      </c>
    </row>
    <row r="5" spans="1:5" x14ac:dyDescent="0.35">
      <c r="A5" s="66"/>
      <c r="B5" s="67" t="s">
        <v>8</v>
      </c>
      <c r="C5" s="48">
        <v>3</v>
      </c>
      <c r="D5" s="24">
        <v>7</v>
      </c>
      <c r="E5" s="17">
        <v>47750</v>
      </c>
    </row>
    <row r="6" spans="1:5" x14ac:dyDescent="0.35">
      <c r="A6" s="66"/>
      <c r="B6" s="67" t="s">
        <v>9</v>
      </c>
      <c r="C6" s="48">
        <v>10</v>
      </c>
      <c r="D6" s="24">
        <v>12</v>
      </c>
      <c r="E6" s="17">
        <v>12887</v>
      </c>
    </row>
    <row r="7" spans="1:5" x14ac:dyDescent="0.35">
      <c r="A7" s="66"/>
      <c r="B7" s="67" t="s">
        <v>10</v>
      </c>
      <c r="C7" s="48">
        <v>10</v>
      </c>
      <c r="D7" s="24">
        <v>22</v>
      </c>
      <c r="E7" s="17">
        <v>116633</v>
      </c>
    </row>
    <row r="8" spans="1:5" x14ac:dyDescent="0.35">
      <c r="A8" s="66"/>
      <c r="B8" s="67" t="s">
        <v>13</v>
      </c>
      <c r="C8" s="48">
        <v>21</v>
      </c>
      <c r="D8" s="24">
        <v>21</v>
      </c>
      <c r="E8" s="17">
        <v>92321</v>
      </c>
    </row>
    <row r="9" spans="1:5" s="36" customFormat="1" x14ac:dyDescent="0.35">
      <c r="A9" s="18" t="s">
        <v>14</v>
      </c>
      <c r="B9" s="33"/>
      <c r="C9" s="54">
        <v>59</v>
      </c>
      <c r="D9" s="53">
        <v>77</v>
      </c>
      <c r="E9" s="68">
        <v>272198</v>
      </c>
    </row>
    <row r="10" spans="1:5" x14ac:dyDescent="0.35">
      <c r="A10" s="69">
        <v>2</v>
      </c>
      <c r="B10" s="67" t="s">
        <v>15</v>
      </c>
      <c r="C10" s="48">
        <v>6</v>
      </c>
      <c r="D10" s="24">
        <v>12</v>
      </c>
      <c r="E10" s="17">
        <v>6250</v>
      </c>
    </row>
    <row r="11" spans="1:5" x14ac:dyDescent="0.35">
      <c r="A11" s="66"/>
      <c r="B11" s="67" t="s">
        <v>17</v>
      </c>
      <c r="C11" s="48">
        <v>1</v>
      </c>
      <c r="D11" s="24">
        <v>1</v>
      </c>
      <c r="E11" s="17">
        <v>222125</v>
      </c>
    </row>
    <row r="12" spans="1:5" x14ac:dyDescent="0.35">
      <c r="A12" s="66"/>
      <c r="B12" s="67" t="s">
        <v>18</v>
      </c>
      <c r="C12" s="48">
        <v>3</v>
      </c>
      <c r="D12" s="24">
        <v>8</v>
      </c>
      <c r="E12" s="17">
        <v>13100</v>
      </c>
    </row>
    <row r="13" spans="1:5" x14ac:dyDescent="0.35">
      <c r="A13" s="66"/>
      <c r="B13" s="67" t="s">
        <v>19</v>
      </c>
      <c r="C13" s="48">
        <v>1</v>
      </c>
      <c r="D13" s="24">
        <v>3</v>
      </c>
      <c r="E13" s="17">
        <v>3000</v>
      </c>
    </row>
    <row r="14" spans="1:5" x14ac:dyDescent="0.35">
      <c r="A14" s="66"/>
      <c r="B14" s="67" t="s">
        <v>20</v>
      </c>
      <c r="C14" s="48">
        <v>1</v>
      </c>
      <c r="D14" s="24">
        <v>3</v>
      </c>
      <c r="E14" s="17">
        <v>18000</v>
      </c>
    </row>
    <row r="15" spans="1:5" x14ac:dyDescent="0.35">
      <c r="A15" s="66"/>
      <c r="B15" s="67" t="s">
        <v>21</v>
      </c>
      <c r="C15" s="48">
        <v>1</v>
      </c>
      <c r="D15" s="24">
        <v>2</v>
      </c>
      <c r="E15" s="17">
        <v>4000</v>
      </c>
    </row>
    <row r="16" spans="1:5" s="36" customFormat="1" x14ac:dyDescent="0.35">
      <c r="A16" s="18" t="s">
        <v>23</v>
      </c>
      <c r="B16" s="33"/>
      <c r="C16" s="54">
        <v>13</v>
      </c>
      <c r="D16" s="53">
        <v>29</v>
      </c>
      <c r="E16" s="68">
        <v>266475</v>
      </c>
    </row>
    <row r="17" spans="1:5" x14ac:dyDescent="0.35">
      <c r="A17" s="69">
        <v>3</v>
      </c>
      <c r="B17" s="67" t="s">
        <v>24</v>
      </c>
      <c r="C17" s="48">
        <v>1</v>
      </c>
      <c r="D17" s="24">
        <v>2</v>
      </c>
      <c r="E17" s="17">
        <v>9000</v>
      </c>
    </row>
    <row r="18" spans="1:5" x14ac:dyDescent="0.35">
      <c r="A18" s="66"/>
      <c r="B18" s="67" t="s">
        <v>25</v>
      </c>
      <c r="C18" s="48">
        <v>1</v>
      </c>
      <c r="D18" s="24">
        <v>1</v>
      </c>
      <c r="E18" s="17">
        <v>2000</v>
      </c>
    </row>
    <row r="19" spans="1:5" x14ac:dyDescent="0.35">
      <c r="A19" s="66"/>
      <c r="B19" s="67" t="s">
        <v>26</v>
      </c>
      <c r="C19" s="48">
        <v>5</v>
      </c>
      <c r="D19" s="24">
        <v>5</v>
      </c>
      <c r="E19" s="17">
        <v>9860</v>
      </c>
    </row>
    <row r="20" spans="1:5" x14ac:dyDescent="0.35">
      <c r="A20" s="66"/>
      <c r="B20" s="67" t="s">
        <v>29</v>
      </c>
      <c r="C20" s="48">
        <v>22</v>
      </c>
      <c r="D20" s="24">
        <v>34</v>
      </c>
      <c r="E20" s="17">
        <v>59869</v>
      </c>
    </row>
    <row r="21" spans="1:5" x14ac:dyDescent="0.35">
      <c r="A21" s="66"/>
      <c r="B21" s="67" t="s">
        <v>30</v>
      </c>
      <c r="C21" s="48">
        <v>4</v>
      </c>
      <c r="D21" s="24">
        <v>4</v>
      </c>
      <c r="E21" s="17">
        <v>1180</v>
      </c>
    </row>
    <row r="22" spans="1:5" x14ac:dyDescent="0.35">
      <c r="A22" s="66"/>
      <c r="B22" s="67" t="s">
        <v>31</v>
      </c>
      <c r="C22" s="48">
        <v>1</v>
      </c>
      <c r="D22" s="24">
        <v>1</v>
      </c>
      <c r="E22" s="17">
        <v>1000</v>
      </c>
    </row>
    <row r="23" spans="1:5" s="36" customFormat="1" x14ac:dyDescent="0.35">
      <c r="A23" s="18" t="s">
        <v>32</v>
      </c>
      <c r="B23" s="33"/>
      <c r="C23" s="54">
        <v>34</v>
      </c>
      <c r="D23" s="53">
        <v>47</v>
      </c>
      <c r="E23" s="68">
        <v>82909</v>
      </c>
    </row>
    <row r="24" spans="1:5" x14ac:dyDescent="0.35">
      <c r="A24" s="69">
        <v>4</v>
      </c>
      <c r="B24" s="67" t="s">
        <v>33</v>
      </c>
      <c r="C24" s="48">
        <v>2</v>
      </c>
      <c r="D24" s="24">
        <v>2</v>
      </c>
      <c r="E24" s="17">
        <v>800</v>
      </c>
    </row>
    <row r="25" spans="1:5" x14ac:dyDescent="0.35">
      <c r="A25" s="66"/>
      <c r="B25" s="67" t="s">
        <v>34</v>
      </c>
      <c r="C25" s="48">
        <v>38</v>
      </c>
      <c r="D25" s="24">
        <v>43</v>
      </c>
      <c r="E25" s="17">
        <v>14627</v>
      </c>
    </row>
    <row r="26" spans="1:5" x14ac:dyDescent="0.35">
      <c r="A26" s="66"/>
      <c r="B26" s="67" t="s">
        <v>36</v>
      </c>
      <c r="C26" s="48">
        <v>72</v>
      </c>
      <c r="D26" s="24">
        <v>224</v>
      </c>
      <c r="E26" s="17">
        <v>302313</v>
      </c>
    </row>
    <row r="27" spans="1:5" x14ac:dyDescent="0.35">
      <c r="A27" s="66"/>
      <c r="B27" s="67" t="s">
        <v>94</v>
      </c>
      <c r="C27" s="48">
        <v>4</v>
      </c>
      <c r="D27" s="24">
        <v>5</v>
      </c>
      <c r="E27" s="17">
        <v>12000</v>
      </c>
    </row>
    <row r="28" spans="1:5" x14ac:dyDescent="0.35">
      <c r="A28" s="66"/>
      <c r="B28" s="67" t="s">
        <v>37</v>
      </c>
      <c r="C28" s="48">
        <v>6</v>
      </c>
      <c r="D28" s="24">
        <v>9</v>
      </c>
      <c r="E28" s="17">
        <v>29000</v>
      </c>
    </row>
    <row r="29" spans="1:5" x14ac:dyDescent="0.35">
      <c r="A29" s="66"/>
      <c r="B29" s="67" t="s">
        <v>38</v>
      </c>
      <c r="C29" s="48">
        <v>2</v>
      </c>
      <c r="D29" s="24">
        <v>4</v>
      </c>
      <c r="E29" s="17">
        <v>1700</v>
      </c>
    </row>
    <row r="30" spans="1:5" x14ac:dyDescent="0.35">
      <c r="A30" s="66"/>
      <c r="B30" s="67" t="s">
        <v>40</v>
      </c>
      <c r="C30" s="48">
        <v>2</v>
      </c>
      <c r="D30" s="24">
        <v>3</v>
      </c>
      <c r="E30" s="17">
        <v>34000</v>
      </c>
    </row>
    <row r="31" spans="1:5" x14ac:dyDescent="0.35">
      <c r="A31" s="66"/>
      <c r="B31" s="67" t="s">
        <v>84</v>
      </c>
      <c r="C31" s="48">
        <v>317</v>
      </c>
      <c r="D31" s="24">
        <v>758</v>
      </c>
      <c r="E31" s="17">
        <v>718712</v>
      </c>
    </row>
    <row r="32" spans="1:5" x14ac:dyDescent="0.35">
      <c r="A32" s="66"/>
      <c r="B32" s="67" t="s">
        <v>95</v>
      </c>
      <c r="C32" s="48">
        <v>12</v>
      </c>
      <c r="D32" s="24">
        <v>16</v>
      </c>
      <c r="E32" s="17">
        <v>7900</v>
      </c>
    </row>
    <row r="33" spans="1:5" s="36" customFormat="1" x14ac:dyDescent="0.35">
      <c r="A33" s="18" t="s">
        <v>43</v>
      </c>
      <c r="B33" s="33"/>
      <c r="C33" s="54">
        <v>455</v>
      </c>
      <c r="D33" s="53">
        <v>1064</v>
      </c>
      <c r="E33" s="68">
        <v>1121052</v>
      </c>
    </row>
    <row r="34" spans="1:5" x14ac:dyDescent="0.35">
      <c r="A34" s="69">
        <v>5</v>
      </c>
      <c r="B34" s="67" t="s">
        <v>44</v>
      </c>
      <c r="C34" s="48">
        <v>6</v>
      </c>
      <c r="D34" s="24">
        <v>7</v>
      </c>
      <c r="E34" s="17">
        <v>67000</v>
      </c>
    </row>
    <row r="35" spans="1:5" x14ac:dyDescent="0.35">
      <c r="A35" s="66"/>
      <c r="B35" s="67" t="s">
        <v>45</v>
      </c>
      <c r="C35" s="48">
        <v>6</v>
      </c>
      <c r="D35" s="24">
        <v>6</v>
      </c>
      <c r="E35" s="17">
        <v>1080</v>
      </c>
    </row>
    <row r="36" spans="1:5" x14ac:dyDescent="0.35">
      <c r="A36" s="66"/>
      <c r="B36" s="67" t="s">
        <v>47</v>
      </c>
      <c r="C36" s="48">
        <v>23</v>
      </c>
      <c r="D36" s="24">
        <v>45</v>
      </c>
      <c r="E36" s="17">
        <v>74258</v>
      </c>
    </row>
    <row r="37" spans="1:5" x14ac:dyDescent="0.35">
      <c r="A37" s="66"/>
      <c r="B37" s="67" t="s">
        <v>49</v>
      </c>
      <c r="C37" s="48">
        <v>32</v>
      </c>
      <c r="D37" s="24">
        <v>34</v>
      </c>
      <c r="E37" s="17">
        <v>131021</v>
      </c>
    </row>
    <row r="38" spans="1:5" x14ac:dyDescent="0.35">
      <c r="A38" s="66"/>
      <c r="B38" s="67" t="s">
        <v>50</v>
      </c>
      <c r="C38" s="48">
        <v>2</v>
      </c>
      <c r="D38" s="24">
        <v>2</v>
      </c>
      <c r="E38" s="17">
        <v>2168</v>
      </c>
    </row>
    <row r="39" spans="1:5" s="36" customFormat="1" x14ac:dyDescent="0.35">
      <c r="A39" s="18" t="s">
        <v>51</v>
      </c>
      <c r="B39" s="33"/>
      <c r="C39" s="54">
        <v>69</v>
      </c>
      <c r="D39" s="53">
        <v>94</v>
      </c>
      <c r="E39" s="68">
        <v>275527</v>
      </c>
    </row>
    <row r="40" spans="1:5" x14ac:dyDescent="0.35">
      <c r="A40" s="69">
        <v>6</v>
      </c>
      <c r="B40" s="67" t="s">
        <v>52</v>
      </c>
      <c r="C40" s="48">
        <v>36</v>
      </c>
      <c r="D40" s="24">
        <v>36</v>
      </c>
      <c r="E40" s="17">
        <v>11270</v>
      </c>
    </row>
    <row r="41" spans="1:5" x14ac:dyDescent="0.35">
      <c r="A41" s="66"/>
      <c r="B41" s="67" t="s">
        <v>56</v>
      </c>
      <c r="C41" s="48">
        <v>1</v>
      </c>
      <c r="D41" s="24">
        <v>1</v>
      </c>
      <c r="E41" s="17">
        <v>700</v>
      </c>
    </row>
    <row r="42" spans="1:5" x14ac:dyDescent="0.35">
      <c r="A42" s="66"/>
      <c r="B42" s="67" t="s">
        <v>58</v>
      </c>
      <c r="C42" s="48">
        <v>3</v>
      </c>
      <c r="D42" s="24">
        <v>14</v>
      </c>
      <c r="E42" s="17">
        <v>95000</v>
      </c>
    </row>
    <row r="43" spans="1:5" x14ac:dyDescent="0.35">
      <c r="A43" s="66"/>
      <c r="B43" s="67" t="s">
        <v>59</v>
      </c>
      <c r="C43" s="48">
        <v>1</v>
      </c>
      <c r="D43" s="24">
        <v>2</v>
      </c>
      <c r="E43" s="17">
        <v>64080</v>
      </c>
    </row>
    <row r="44" spans="1:5" s="36" customFormat="1" x14ac:dyDescent="0.35">
      <c r="A44" s="18" t="s">
        <v>61</v>
      </c>
      <c r="B44" s="33"/>
      <c r="C44" s="54">
        <v>41</v>
      </c>
      <c r="D44" s="53">
        <v>53</v>
      </c>
      <c r="E44" s="68">
        <v>171050</v>
      </c>
    </row>
    <row r="45" spans="1:5" x14ac:dyDescent="0.35">
      <c r="A45" s="69">
        <v>7</v>
      </c>
      <c r="B45" s="67" t="s">
        <v>62</v>
      </c>
      <c r="C45" s="48">
        <v>6</v>
      </c>
      <c r="D45" s="24">
        <v>8</v>
      </c>
      <c r="E45" s="17">
        <v>7362</v>
      </c>
    </row>
    <row r="46" spans="1:5" x14ac:dyDescent="0.35">
      <c r="A46" s="66"/>
      <c r="B46" s="67" t="s">
        <v>64</v>
      </c>
      <c r="C46" s="48">
        <v>2</v>
      </c>
      <c r="D46" s="24">
        <v>6</v>
      </c>
      <c r="E46" s="17">
        <v>18500</v>
      </c>
    </row>
    <row r="47" spans="1:5" x14ac:dyDescent="0.35">
      <c r="A47" s="66"/>
      <c r="B47" s="67" t="s">
        <v>65</v>
      </c>
      <c r="C47" s="48">
        <v>21</v>
      </c>
      <c r="D47" s="24">
        <v>31</v>
      </c>
      <c r="E47" s="17">
        <v>41786</v>
      </c>
    </row>
    <row r="48" spans="1:5" x14ac:dyDescent="0.35">
      <c r="A48" s="66"/>
      <c r="B48" s="67" t="s">
        <v>66</v>
      </c>
      <c r="C48" s="48">
        <v>8</v>
      </c>
      <c r="D48" s="24">
        <v>10</v>
      </c>
      <c r="E48" s="17">
        <v>22669</v>
      </c>
    </row>
    <row r="49" spans="1:5" x14ac:dyDescent="0.35">
      <c r="A49" s="66"/>
      <c r="B49" s="67" t="s">
        <v>86</v>
      </c>
      <c r="C49" s="48">
        <v>1</v>
      </c>
      <c r="D49" s="24">
        <v>1</v>
      </c>
      <c r="E49" s="17">
        <v>1000</v>
      </c>
    </row>
    <row r="50" spans="1:5" x14ac:dyDescent="0.35">
      <c r="A50" s="66"/>
      <c r="B50" s="67" t="s">
        <v>67</v>
      </c>
      <c r="C50" s="48">
        <v>4</v>
      </c>
      <c r="D50" s="24">
        <v>4</v>
      </c>
      <c r="E50" s="17">
        <v>1060</v>
      </c>
    </row>
    <row r="51" spans="1:5" x14ac:dyDescent="0.35">
      <c r="A51" s="66"/>
      <c r="B51" s="67" t="s">
        <v>68</v>
      </c>
      <c r="C51" s="48">
        <v>335</v>
      </c>
      <c r="D51" s="24">
        <v>559</v>
      </c>
      <c r="E51" s="17">
        <v>2506360</v>
      </c>
    </row>
    <row r="52" spans="1:5" s="36" customFormat="1" x14ac:dyDescent="0.35">
      <c r="A52" s="18" t="s">
        <v>69</v>
      </c>
      <c r="B52" s="33"/>
      <c r="C52" s="54">
        <v>377</v>
      </c>
      <c r="D52" s="53">
        <v>619</v>
      </c>
      <c r="E52" s="68">
        <v>2598737</v>
      </c>
    </row>
    <row r="53" spans="1:5" x14ac:dyDescent="0.35">
      <c r="A53" s="69">
        <v>8</v>
      </c>
      <c r="B53" s="67" t="s">
        <v>71</v>
      </c>
      <c r="C53" s="48">
        <v>41</v>
      </c>
      <c r="D53" s="24">
        <v>72</v>
      </c>
      <c r="E53" s="17">
        <v>230350</v>
      </c>
    </row>
    <row r="54" spans="1:5" x14ac:dyDescent="0.35">
      <c r="A54" s="66"/>
      <c r="B54" s="67" t="s">
        <v>74</v>
      </c>
      <c r="C54" s="48">
        <v>10</v>
      </c>
      <c r="D54" s="24">
        <v>14</v>
      </c>
      <c r="E54" s="17">
        <v>30800</v>
      </c>
    </row>
    <row r="55" spans="1:5" x14ac:dyDescent="0.35">
      <c r="A55" s="66"/>
      <c r="B55" s="67" t="s">
        <v>75</v>
      </c>
      <c r="C55" s="48">
        <v>2</v>
      </c>
      <c r="D55" s="24">
        <v>6</v>
      </c>
      <c r="E55" s="17">
        <v>17000</v>
      </c>
    </row>
    <row r="56" spans="1:5" x14ac:dyDescent="0.35">
      <c r="A56" s="66"/>
      <c r="B56" s="67" t="s">
        <v>76</v>
      </c>
      <c r="C56" s="48">
        <v>1</v>
      </c>
      <c r="D56" s="24">
        <v>13</v>
      </c>
      <c r="E56" s="17">
        <v>80000</v>
      </c>
    </row>
    <row r="57" spans="1:5" x14ac:dyDescent="0.35">
      <c r="A57" s="66"/>
      <c r="B57" s="67" t="s">
        <v>77</v>
      </c>
      <c r="C57" s="48">
        <v>3</v>
      </c>
      <c r="D57" s="24">
        <v>4</v>
      </c>
      <c r="E57" s="17">
        <v>26200</v>
      </c>
    </row>
    <row r="58" spans="1:5" s="36" customFormat="1" x14ac:dyDescent="0.35">
      <c r="A58" s="18" t="s">
        <v>78</v>
      </c>
      <c r="B58" s="33"/>
      <c r="C58" s="54">
        <v>57</v>
      </c>
      <c r="D58" s="53">
        <v>109</v>
      </c>
      <c r="E58" s="68">
        <v>384350</v>
      </c>
    </row>
    <row r="59" spans="1:5" x14ac:dyDescent="0.35">
      <c r="A59" s="69">
        <v>9</v>
      </c>
      <c r="B59" s="67" t="s">
        <v>90</v>
      </c>
      <c r="C59" s="48">
        <v>45</v>
      </c>
      <c r="D59" s="24">
        <v>92</v>
      </c>
      <c r="E59" s="17">
        <v>285552</v>
      </c>
    </row>
    <row r="60" spans="1:5" x14ac:dyDescent="0.35">
      <c r="A60" s="66"/>
      <c r="B60" s="67" t="s">
        <v>91</v>
      </c>
      <c r="C60" s="48">
        <v>4</v>
      </c>
      <c r="D60" s="24">
        <v>4</v>
      </c>
      <c r="E60" s="17">
        <v>4300</v>
      </c>
    </row>
    <row r="61" spans="1:5" x14ac:dyDescent="0.35">
      <c r="A61" s="66"/>
      <c r="B61" s="67" t="s">
        <v>80</v>
      </c>
      <c r="C61" s="48">
        <v>1</v>
      </c>
      <c r="D61" s="24">
        <v>3</v>
      </c>
      <c r="E61" s="17">
        <v>10000</v>
      </c>
    </row>
    <row r="62" spans="1:5" s="36" customFormat="1" x14ac:dyDescent="0.35">
      <c r="A62" s="18" t="s">
        <v>81</v>
      </c>
      <c r="B62" s="33"/>
      <c r="C62" s="54">
        <v>50</v>
      </c>
      <c r="D62" s="53">
        <v>99</v>
      </c>
      <c r="E62" s="68">
        <v>299852</v>
      </c>
    </row>
    <row r="63" spans="1:5" s="36" customFormat="1" x14ac:dyDescent="0.35">
      <c r="A63" s="28" t="s">
        <v>82</v>
      </c>
      <c r="B63" s="39"/>
      <c r="C63" s="70">
        <v>1155</v>
      </c>
      <c r="D63" s="71">
        <v>2191</v>
      </c>
      <c r="E63" s="72">
        <v>5472150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GAP ไก่เนื้อ</vt:lpstr>
      <vt:lpstr>GAP ไก่ไข่</vt:lpstr>
      <vt:lpstr>NON GAP ไก่เนื้อ</vt:lpstr>
      <vt:lpstr>NON GAP ไก่ไข่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2018-09-24T03:56:24Z</dcterms:created>
  <dcterms:modified xsi:type="dcterms:W3CDTF">2018-09-24T03:58:42Z</dcterms:modified>
</cp:coreProperties>
</file>