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/>
  <bookViews>
    <workbookView xWindow="-120" yWindow="-120" windowWidth="21840" windowHeight="131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'วางแผนพัฒนาHRD(IDP)'!$D$7:$D$45</definedName>
    <definedName name="_xlnm.Print_Area" localSheetId="0">'วางแผนพัฒนาHRD(IDP)'!$A$1:$K$105</definedName>
    <definedName name="_xlnm.Print_Titles" localSheetId="0">'วางแผนพัฒนาHRD(IDP)'!$7:$7</definedName>
  </definedNames>
  <calcPr calcId="125725"/>
</workbook>
</file>

<file path=xl/calcChain.xml><?xml version="1.0" encoding="utf-8"?>
<calcChain xmlns="http://schemas.openxmlformats.org/spreadsheetml/2006/main">
  <c r="D5" i="1" a="1"/>
  <c r="D5" s="1"/>
  <c r="D6" i="3" l="1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5"/>
  <c r="I5" i="1" l="1"/>
  <c r="E5" l="1"/>
</calcChain>
</file>

<file path=xl/sharedStrings.xml><?xml version="1.0" encoding="utf-8"?>
<sst xmlns="http://schemas.openxmlformats.org/spreadsheetml/2006/main" count="451" uniqueCount="109">
  <si>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</si>
  <si>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</si>
  <si>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</si>
  <si>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</si>
  <si>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</si>
  <si>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</si>
  <si>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</si>
  <si>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</si>
  <si>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</si>
  <si>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</si>
  <si>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</si>
  <si>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</si>
  <si>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</si>
  <si>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</si>
  <si>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</si>
  <si>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</si>
  <si>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</si>
  <si>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</si>
  <si>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</si>
  <si>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</si>
  <si>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</si>
  <si>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สำนักงานปศุสัตว์เขต 6</t>
  </si>
  <si>
    <t>นายไกรแก้ว คำดี</t>
  </si>
  <si>
    <t>นายสัตวแพทย์ชำนาญการพิเศษ</t>
  </si>
  <si>
    <t>ส่วนสุขภาพสัตว์</t>
  </si>
  <si>
    <t>ข้าราชการ</t>
  </si>
  <si>
    <t>นางสาววิภาพร เฟื่องฟุ้ง</t>
  </si>
  <si>
    <t>ส่วนมาตรฐานการปศุสัตว์</t>
  </si>
  <si>
    <t>ส่วนส่งเสริมและพัฒนาการปศุสัตว์</t>
  </si>
  <si>
    <t>นายมานพ มาเกตุ</t>
  </si>
  <si>
    <t>นักจัดการงานทั่วไปชำนาญการ</t>
  </si>
  <si>
    <t>ฝ่ายบริหารทั่วไป</t>
  </si>
  <si>
    <t>นายอานันท์ เทพทอง</t>
  </si>
  <si>
    <t>ส่วนยุทธศาสตร์และสารสนเทศการปศุสัตว์</t>
  </si>
  <si>
    <t>นายดำรงศักดิ์ ทาทอง</t>
  </si>
  <si>
    <t>นายสัตวแพทย์ชำนาญการ</t>
  </si>
  <si>
    <t>นางสาวนันท์นภัส แสนคำ</t>
  </si>
  <si>
    <t>สัตวแพทย์ชำนาญงาน</t>
  </si>
  <si>
    <t>นายประเสริฐศักดิ์ ตันสมบูรณ์</t>
  </si>
  <si>
    <t>นางพิชญ์สุกานต์ โตพิสุทธิ์</t>
  </si>
  <si>
    <t>เจ้าพนักงานธุรการชำนาญงาน</t>
  </si>
  <si>
    <t>นางสาววนิดา คำสุวรรณ์</t>
  </si>
  <si>
    <t>เจ้าพนักงานการเงินและบัญชีชำนาญงาน</t>
  </si>
  <si>
    <t>นางสาวลักคณา สุวิญญา</t>
  </si>
  <si>
    <t>เจ้าพนักงานสัตวบาลชำนาญงาน</t>
  </si>
  <si>
    <t>นายหัสดิน คล้ายจินดา</t>
  </si>
  <si>
    <t>นางกานต์ชุดา พุ่มสิริโรจน์</t>
  </si>
  <si>
    <t>นักวิเคราะห์นโยบายและแผนปฏิบัติการ</t>
  </si>
  <si>
    <t>นายจักรพงษ์ พัวพัน</t>
  </si>
  <si>
    <t>นักวิชาการสัตวบาล</t>
  </si>
  <si>
    <t>พนักงานราชการ</t>
  </si>
  <si>
    <t>นายอรรถพล จุลภักดีเกื้อหนุน</t>
  </si>
  <si>
    <t>นายสันติพงษ์ แสงไชย</t>
  </si>
  <si>
    <t>เจ้าหน้าที่ระบบงานคอมพิวเตอร์</t>
  </si>
  <si>
    <t>นายบรรณรต ศรีประวัติ</t>
  </si>
  <si>
    <t>นักวิเคราะห์นโยบายและแผน</t>
  </si>
  <si>
    <t>นายวิทยา ผะอบทอง</t>
  </si>
  <si>
    <t>พนักงานผู้ช่วยสัตวบาล</t>
  </si>
  <si>
    <t>นายนพดล อุณานันท์</t>
  </si>
  <si>
    <t>นายอดุลย์ ตายอด</t>
  </si>
  <si>
    <t>นางสกุลนา ท้ายรอด</t>
  </si>
  <si>
    <t>นางเพียงใจ ม่วงศรี</t>
  </si>
  <si>
    <t>นักจัดการงานทั่วไป</t>
  </si>
  <si>
    <t>นายชนินทร์ อิ้มแตง</t>
  </si>
  <si>
    <t>นายทนงศักดิ์ เสาวคนธ์</t>
  </si>
  <si>
    <t>เจ้าพนักงานสัตวบาล</t>
  </si>
  <si>
    <t>นายธนะวัฒน์ แสนเรืองเดช</t>
  </si>
  <si>
    <t>นิติกร</t>
  </si>
  <si>
    <t>นางสาวปิยพัชร์ แก้วเกษศรี</t>
  </si>
  <si>
    <t>เจ้าพนักงานธุรการ</t>
  </si>
  <si>
    <t>นักวิเคราะห์นโยบายและแผนชำนาญการ</t>
  </si>
  <si>
    <t>พนักงานผู้ช่วยปศุสัตว์</t>
  </si>
  <si>
    <t xml:space="preserve">ส่วนสุขภาพสัตว์ </t>
  </si>
  <si>
    <t>นายเทวัญ รัตนะ</t>
  </si>
  <si>
    <r>
      <t>แบบฟอร์ม</t>
    </r>
    <r>
      <rPr>
        <b/>
        <i/>
        <u/>
        <sz val="14"/>
        <color theme="4"/>
        <rFont val="JasmineUPC"/>
        <family val="1"/>
      </rPr>
      <t>แผน</t>
    </r>
    <r>
      <rPr>
        <b/>
        <i/>
        <u/>
        <sz val="14"/>
        <rFont val="JasmineUPC"/>
        <family val="1"/>
      </rPr>
      <t>การพัฒนาบุคลากรกรมปศุสัตว์</t>
    </r>
  </si>
  <si>
    <r>
      <t>จำนวน</t>
    </r>
    <r>
      <rPr>
        <b/>
        <u/>
        <sz val="14"/>
        <color theme="1"/>
        <rFont val="TH SarabunPSK"/>
        <family val="2"/>
      </rPr>
      <t>ข้าราชการ</t>
    </r>
    <r>
      <rPr>
        <b/>
        <sz val="14"/>
        <color theme="1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</si>
  <si>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4"/>
        <color theme="1"/>
        <rFont val="TH SarabunPSK"/>
        <family val="2"/>
      </rPr>
      <t>พนักงานราชการ</t>
    </r>
    <r>
      <rPr>
        <b/>
        <sz val="14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</si>
  <si>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4"/>
        <color theme="1"/>
        <rFont val="TH SarabunPSK"/>
        <family val="2"/>
      </rPr>
      <t>ข้าราชการ</t>
    </r>
    <r>
      <rPr>
        <b/>
        <sz val="14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</si>
  <si>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4"/>
        <color theme="1"/>
        <rFont val="TH SarabunPSK"/>
        <family val="2"/>
      </rPr>
      <t>พนักงานราชการ</t>
    </r>
    <r>
      <rPr>
        <b/>
        <sz val="14"/>
        <color theme="1"/>
        <rFont val="TH SarabunPSK"/>
        <family val="2"/>
      </rPr>
      <t>ที่มีแผนการพัฒนา (คน)</t>
    </r>
  </si>
  <si>
    <r>
      <t>คำนำหน้าชื่อ (</t>
    </r>
    <r>
      <rPr>
        <b/>
        <sz val="14"/>
        <color rgb="FFFF0000"/>
        <rFont val="TH SarabunPSK"/>
        <family val="2"/>
      </rPr>
      <t>ไม่ใช้ตัวย่อ</t>
    </r>
    <r>
      <rPr>
        <b/>
        <sz val="14"/>
        <color theme="1"/>
        <rFont val="TH SarabunPSK"/>
        <family val="2"/>
      </rPr>
      <t xml:space="preserve">)/
ชื่อ-สกุล </t>
    </r>
  </si>
  <si>
    <t>นางสาวหทัยชนก วาสะศิริ</t>
  </si>
  <si>
    <t>นายมานพ โชคดี</t>
  </si>
  <si>
    <t>นักวิชาการสัตวบาลชำนาญการพิเศษ</t>
  </si>
  <si>
    <t>นางสาวกรุณา กาญจนเตมีย์</t>
  </si>
  <si>
    <t>นางสาวอังคณา ขันทะบุตร</t>
  </si>
  <si>
    <t>นางทิวาวรรณ อารีพงษ์</t>
  </si>
  <si>
    <t>นักวิทยาศาสตร์ชำนาญการพิเศษ</t>
  </si>
  <si>
    <t>นายสัตวแพทย์</t>
  </si>
  <si>
    <t>นางสาวสุวรรณี ตันรัตนะวงศ์</t>
  </si>
  <si>
    <t>นางสาวสุพัตรา  กิ่งจำปา</t>
  </si>
  <si>
    <t>นายราชพงษ์ เพ็งเพชร</t>
  </si>
  <si>
    <t>นางสรัญญา พัวพัน</t>
  </si>
  <si>
    <t>นางสาวเจนจิราพร สอนทอง</t>
  </si>
  <si>
    <t>นางสาวอารียา  ต๊กควรเฮง</t>
  </si>
  <si>
    <t>นายภาณุพงศ์ อัจฉริยศักดิ์ชัย</t>
  </si>
  <si>
    <t>นางสาวจีรวรรณ หลากจิตร</t>
  </si>
  <si>
    <t>การใช้เทคโนโลยี</t>
  </si>
  <si>
    <t>นายฐิติรัตน์ กันธะเดช</t>
  </si>
  <si>
    <t>นางสาวปัทมภัทร์ จงเจริญ</t>
  </si>
  <si>
    <t>นักวิชาการสัตวบาลชำนาญการ</t>
  </si>
  <si>
    <t>นายปราโมทย์ ค่ายชัยภูมิ</t>
  </si>
  <si>
    <t>นางสาวณัฐสุดา วิปรวณิชย์</t>
  </si>
  <si>
    <t>นักทรัพยากรบุคคลปฏิบัติการ</t>
  </si>
  <si>
    <t xml:space="preserve">  </t>
  </si>
  <si>
    <t>นายอนุชิต  ชัยวงศ์</t>
  </si>
  <si>
    <t>นักวิชาการสัตวบาลปฏิบัติการ</t>
  </si>
  <si>
    <t>มิ.ย. 66</t>
  </si>
  <si>
    <t>อื่นๆ</t>
  </si>
  <si>
    <t>การผลิตสื่อประชาสัมพันธ์ออนไลน์ด้วย Canva for Education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</si>
</sst>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[$-187041E]d\ mmm\ yy;@"/>
  </numFmts>
  <fonts count="29">
    <font>
      <sz val="11"/>
      <color theme="1"/>
      <name val="Tahoma"/>
      <family val="2"/>
      <charset val="222"/>
      <scheme val="minor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rgb="FFFF0000"/>
      <name val="TH SarabunPSK"/>
      <family val="2"/>
    </font>
    <font>
      <b/>
      <u/>
      <sz val="14"/>
      <color theme="1"/>
      <name val="TH SarabunPSK"/>
      <family val="2"/>
    </font>
    <font>
      <b/>
      <sz val="14"/>
      <name val="TH SarabunPSK"/>
      <family val="2"/>
    </font>
    <font>
      <b/>
      <i/>
      <u/>
      <sz val="14"/>
      <name val="JasmineUPC"/>
      <family val="1"/>
    </font>
    <font>
      <b/>
      <i/>
      <u/>
      <sz val="14"/>
      <color theme="4"/>
      <name val="JasmineUPC"/>
      <family val="1"/>
    </font>
    <font>
      <sz val="14"/>
      <color theme="2" tint="-9.9978637043366805E-2"/>
      <name val="TH SarabunPSK"/>
      <family val="2"/>
    </font>
    <font>
      <b/>
      <sz val="14"/>
      <color rgb="FFFF0000"/>
      <name val="TH SarabunPSK"/>
      <family val="2"/>
    </font>
    <font>
      <sz val="16"/>
      <color theme="1"/>
      <name val="TH SarabunIT๙"/>
      <family val="2"/>
    </font>
    <font>
      <sz val="14"/>
      <color theme="1"/>
      <name val="TH SarabunIT๙"/>
      <family val="2"/>
    </font>
    <font>
      <sz val="15"/>
      <color theme="1"/>
      <name val="TH SarabunIT๙"/>
      <family val="2"/>
    </font>
    <font>
      <sz val="12"/>
      <color theme="1"/>
      <name val="TH SarabunPSK"/>
      <family val="2"/>
    </font>
    <font>
      <sz val="8"/>
      <color theme="1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shrinkToFit="1"/>
    </xf>
    <xf numFmtId="0" fontId="2" fillId="2" borderId="0" xfId="0" applyFont="1" applyFill="1" applyAlignment="1">
      <alignment vertical="center" shrinkToFit="1"/>
    </xf>
    <xf numFmtId="0" fontId="1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center" vertical="center" shrinkToFit="1"/>
    </xf>
    <xf numFmtId="0" fontId="2" fillId="0" borderId="5" xfId="0" applyFont="1" applyBorder="1" applyAlignment="1" applyProtection="1">
      <alignment vertical="center" shrinkToFit="1"/>
      <protection locked="0"/>
    </xf>
    <xf numFmtId="1" fontId="2" fillId="0" borderId="5" xfId="0" applyNumberFormat="1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4" xfId="0" applyFont="1" applyBorder="1" applyAlignment="1" applyProtection="1">
      <alignment vertical="center" shrinkToFit="1"/>
      <protection locked="0"/>
    </xf>
    <xf numFmtId="49" fontId="2" fillId="0" borderId="4" xfId="0" applyNumberFormat="1" applyFont="1" applyBorder="1" applyAlignment="1" applyProtection="1">
      <alignment vertical="center" shrinkToFit="1"/>
      <protection locked="0"/>
    </xf>
    <xf numFmtId="1" fontId="2" fillId="0" borderId="4" xfId="0" applyNumberFormat="1" applyFont="1" applyBorder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1" fontId="2" fillId="0" borderId="0" xfId="0" applyNumberFormat="1" applyFont="1" applyAlignment="1" applyProtection="1">
      <alignment horizontal="center" vertical="center" shrinkToFit="1"/>
      <protection locked="0"/>
    </xf>
    <xf numFmtId="0" fontId="7" fillId="0" borderId="0" xfId="0" applyFont="1" applyProtection="1"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shrinkToFi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2" borderId="4" xfId="0" applyFont="1" applyFill="1" applyBorder="1" applyAlignment="1" applyProtection="1">
      <alignment horizontal="center" vertical="center" wrapText="1"/>
      <protection locked="0"/>
    </xf>
    <xf numFmtId="0" fontId="7" fillId="2" borderId="4" xfId="0" applyFont="1" applyFill="1" applyBorder="1" applyAlignment="1" applyProtection="1">
      <alignment horizontal="center"/>
      <protection locked="0"/>
    </xf>
    <xf numFmtId="49" fontId="2" fillId="2" borderId="0" xfId="0" applyNumberFormat="1" applyFont="1" applyFill="1" applyAlignment="1">
      <alignment horizontal="center" vertical="center" shrinkToFit="1"/>
    </xf>
    <xf numFmtId="49" fontId="2" fillId="0" borderId="5" xfId="0" applyNumberFormat="1" applyFont="1" applyBorder="1" applyAlignment="1" applyProtection="1">
      <alignment horizontal="center" vertical="center" shrinkToFit="1"/>
      <protection locked="0"/>
    </xf>
    <xf numFmtId="49" fontId="2" fillId="0" borderId="4" xfId="0" applyNumberFormat="1" applyFont="1" applyBorder="1" applyAlignment="1" applyProtection="1">
      <alignment horizontal="center" vertical="center" shrinkToFit="1"/>
      <protection locked="0"/>
    </xf>
    <xf numFmtId="49" fontId="2" fillId="0" borderId="0" xfId="0" applyNumberFormat="1" applyFont="1" applyAlignment="1" applyProtection="1">
      <alignment horizontal="center" vertical="center" shrinkToFit="1"/>
      <protection locked="0"/>
    </xf>
    <xf numFmtId="0" fontId="2" fillId="0" borderId="4" xfId="0" applyFont="1" applyBorder="1" applyProtection="1">
      <protection locked="0"/>
    </xf>
    <xf numFmtId="0" fontId="2" fillId="0" borderId="4" xfId="0" applyFont="1" applyBorder="1" applyAlignment="1" applyProtection="1">
      <alignment shrinkToFi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shrinkToFit="1"/>
      <protection locked="0"/>
    </xf>
    <xf numFmtId="0" fontId="17" fillId="2" borderId="0" xfId="0" applyFont="1" applyFill="1" applyAlignment="1">
      <alignment vertical="top"/>
    </xf>
    <xf numFmtId="0" fontId="1" fillId="2" borderId="0" xfId="0" applyFont="1" applyFill="1"/>
    <xf numFmtId="49" fontId="17" fillId="2" borderId="0" xfId="0" applyNumberFormat="1" applyFont="1" applyFill="1" applyAlignment="1">
      <alignment horizontal="center" vertical="top"/>
    </xf>
    <xf numFmtId="0" fontId="2" fillId="0" borderId="0" xfId="0" applyFont="1" applyAlignment="1">
      <alignment horizontal="right" vertical="top"/>
    </xf>
    <xf numFmtId="0" fontId="2" fillId="0" borderId="0" xfId="0" applyFont="1"/>
    <xf numFmtId="0" fontId="18" fillId="2" borderId="0" xfId="0" applyFont="1" applyFill="1" applyAlignment="1">
      <alignment horizontal="center" vertical="top" wrapText="1"/>
    </xf>
    <xf numFmtId="0" fontId="19" fillId="2" borderId="0" xfId="0" applyFont="1" applyFill="1" applyAlignment="1">
      <alignment vertical="top" wrapText="1"/>
    </xf>
    <xf numFmtId="49" fontId="19" fillId="2" borderId="0" xfId="0" applyNumberFormat="1" applyFont="1" applyFill="1" applyAlignment="1">
      <alignment horizontal="center" vertical="top" wrapText="1"/>
    </xf>
    <xf numFmtId="0" fontId="18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49" fontId="2" fillId="2" borderId="0" xfId="0" applyNumberFormat="1" applyFont="1" applyFill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top" wrapText="1"/>
    </xf>
    <xf numFmtId="3" fontId="2" fillId="0" borderId="4" xfId="1" applyNumberFormat="1" applyFont="1" applyFill="1" applyBorder="1" applyAlignment="1" applyProtection="1">
      <alignment horizontal="center" vertical="center" shrinkToFit="1"/>
      <protection locked="0"/>
    </xf>
    <xf numFmtId="10" fontId="1" fillId="2" borderId="0" xfId="0" applyNumberFormat="1" applyFont="1" applyFill="1" applyAlignment="1">
      <alignment horizontal="left" vertical="center" shrinkToFit="1"/>
    </xf>
    <xf numFmtId="0" fontId="1" fillId="2" borderId="0" xfId="0" applyFont="1" applyFill="1" applyAlignment="1">
      <alignment horizontal="left" vertical="center" wrapText="1"/>
    </xf>
    <xf numFmtId="49" fontId="1" fillId="2" borderId="0" xfId="0" applyNumberFormat="1" applyFont="1" applyFill="1" applyAlignment="1">
      <alignment horizontal="right"/>
    </xf>
    <xf numFmtId="0" fontId="2" fillId="3" borderId="4" xfId="0" applyFont="1" applyFill="1" applyBorder="1" applyAlignment="1" applyProtection="1">
      <alignment horizontal="center" vertical="center" shrinkToFit="1"/>
      <protection locked="0"/>
    </xf>
    <xf numFmtId="3" fontId="2" fillId="2" borderId="4" xfId="1" applyNumberFormat="1" applyFont="1" applyFill="1" applyBorder="1" applyAlignment="1" applyProtection="1">
      <alignment horizontal="center" vertical="center" shrinkToFit="1"/>
    </xf>
    <xf numFmtId="10" fontId="2" fillId="2" borderId="4" xfId="0" applyNumberFormat="1" applyFont="1" applyFill="1" applyBorder="1" applyAlignment="1">
      <alignment horizontal="right" vertical="center" shrinkToFit="1"/>
    </xf>
    <xf numFmtId="10" fontId="2" fillId="2" borderId="4" xfId="2" applyNumberFormat="1" applyFont="1" applyFill="1" applyBorder="1" applyAlignment="1" applyProtection="1">
      <alignment horizontal="right" vertical="center" wrapText="1"/>
    </xf>
    <xf numFmtId="49" fontId="1" fillId="2" borderId="0" xfId="0" applyNumberFormat="1" applyFont="1" applyFill="1" applyAlignment="1">
      <alignment horizontal="right" vertical="center"/>
    </xf>
    <xf numFmtId="187" fontId="2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Alignment="1">
      <alignment horizontal="center" vertical="center" textRotation="90" shrinkToFit="1"/>
    </xf>
    <xf numFmtId="0" fontId="2" fillId="2" borderId="0" xfId="0" applyFont="1" applyFill="1" applyAlignment="1">
      <alignment horizontal="right" vertical="center" shrinkToFi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24" fillId="0" borderId="4" xfId="0" applyFont="1" applyBorder="1"/>
    <xf numFmtId="0" fontId="24" fillId="0" borderId="4" xfId="0" applyFont="1" applyBorder="1" applyAlignment="1">
      <alignment shrinkToFit="1"/>
    </xf>
    <xf numFmtId="0" fontId="24" fillId="0" borderId="8" xfId="0" applyFont="1" applyBorder="1"/>
    <xf numFmtId="0" fontId="24" fillId="3" borderId="4" xfId="0" applyFont="1" applyFill="1" applyBorder="1"/>
    <xf numFmtId="0" fontId="24" fillId="0" borderId="4" xfId="0" applyFont="1" applyBorder="1" applyAlignment="1">
      <alignment vertical="center"/>
    </xf>
    <xf numFmtId="0" fontId="24" fillId="0" borderId="4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/>
    </xf>
    <xf numFmtId="0" fontId="24" fillId="0" borderId="4" xfId="0" applyFont="1" applyBorder="1" applyAlignment="1">
      <alignment horizontal="left" vertical="center"/>
    </xf>
    <xf numFmtId="0" fontId="25" fillId="0" borderId="4" xfId="0" applyFont="1" applyBorder="1"/>
    <xf numFmtId="0" fontId="26" fillId="0" borderId="4" xfId="0" applyFont="1" applyBorder="1"/>
    <xf numFmtId="0" fontId="26" fillId="0" borderId="8" xfId="0" applyFont="1" applyBorder="1"/>
    <xf numFmtId="0" fontId="26" fillId="3" borderId="4" xfId="0" applyFont="1" applyFill="1" applyBorder="1"/>
    <xf numFmtId="0" fontId="26" fillId="0" borderId="4" xfId="0" applyFont="1" applyBorder="1" applyAlignment="1">
      <alignment vertical="center"/>
    </xf>
    <xf numFmtId="0" fontId="27" fillId="0" borderId="5" xfId="0" applyFont="1" applyBorder="1" applyAlignment="1" applyProtection="1">
      <alignment vertical="center" shrinkToFit="1"/>
      <protection locked="0"/>
    </xf>
    <xf numFmtId="0" fontId="27" fillId="0" borderId="4" xfId="0" applyFont="1" applyBorder="1" applyAlignment="1" applyProtection="1">
      <alignment vertical="center" shrinkToFit="1"/>
      <protection locked="0"/>
    </xf>
    <xf numFmtId="0" fontId="28" fillId="0" borderId="4" xfId="0" applyFont="1" applyBorder="1"/>
    <xf numFmtId="0" fontId="20" fillId="2" borderId="7" xfId="0" applyFont="1" applyFill="1" applyBorder="1" applyAlignment="1">
      <alignment horizontal="center" wrapText="1"/>
    </xf>
    <xf numFmtId="0" fontId="20" fillId="2" borderId="0" xfId="0" applyFont="1" applyFill="1" applyAlignment="1">
      <alignment horizontal="center" wrapText="1"/>
    </xf>
    <xf numFmtId="0" fontId="19" fillId="0" borderId="1" xfId="0" applyFont="1" applyBorder="1" applyAlignment="1" applyProtection="1">
      <alignment horizontal="center" vertical="center" wrapText="1" shrinkToFit="1"/>
      <protection locked="0"/>
    </xf>
    <xf numFmtId="0" fontId="19" fillId="0" borderId="3" xfId="0" applyFont="1" applyBorder="1" applyAlignment="1" applyProtection="1">
      <alignment horizontal="center" vertical="center" wrapText="1" shrinkToFit="1"/>
      <protection locked="0"/>
    </xf>
    <xf numFmtId="0" fontId="22" fillId="2" borderId="0" xfId="0" applyFont="1" applyFill="1" applyAlignment="1">
      <alignment horizontal="right" vertical="center" shrinkToFit="1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right" vertical="center" wrapText="1" shrinkToFit="1"/>
    </xf>
    <xf numFmtId="0" fontId="1" fillId="2" borderId="0" xfId="0" applyFont="1" applyFill="1" applyAlignment="1">
      <alignment horizontal="right" vertical="center" shrinkToFit="1"/>
    </xf>
    <xf numFmtId="0" fontId="3" fillId="2" borderId="6" xfId="0" applyFont="1" applyFill="1" applyBorder="1" applyAlignment="1">
      <alignment horizontal="left" vertical="top" wrapText="1"/>
    </xf>
    <xf numFmtId="0" fontId="16" fillId="2" borderId="0" xfId="0" applyFont="1" applyFill="1" applyAlignment="1">
      <alignment horizontal="center"/>
    </xf>
  </cellXfs>
  <cellStyles count="3">
    <cellStyle name="เครื่องหมาย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11</xdr:col>
      <xdr:colOff>68512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1979540</xdr:colOff>
      <xdr:row>3</xdr:row>
      <xdr:rowOff>175868</xdr:rowOff>
    </xdr:from>
    <xdr:to>
      <xdr:col>4</xdr:col>
      <xdr:colOff>611253</xdr:colOff>
      <xdr:row>4</xdr:row>
      <xdr:rowOff>190500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1FFEEFB-1C9E-459C-A529-1C23025CB417}"/>
            </a:ext>
          </a:extLst>
        </xdr:cNvPr>
        <xdr:cNvSpPr txBox="1"/>
      </xdr:nvSpPr>
      <xdr:spPr>
        <a:xfrm>
          <a:off x="5772975" y="589998"/>
          <a:ext cx="685800" cy="22169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88"/>
  <sheetViews>
    <sheetView showGridLines="0" tabSelected="1" topLeftCell="D1" zoomScale="115" zoomScaleNormal="115" zoomScaleSheetLayoutView="98" zoomScalePageLayoutView="120" workbookViewId="0">
      <pane ySplit="7" topLeftCell="A8" activePane="bottomLeft" state="frozen"/>
      <selection pane="bottomLeft" activeCell="H6" sqref="H6"/>
    </sheetView>
  </sheetViews>
  <sheetFormatPr defaultColWidth="9" defaultRowHeight="21.95" customHeight="1"/>
  <cols>
    <col min="1" max="1" width="4" style="12" customWidth="1"/>
    <col min="2" max="2" width="22" style="13" customWidth="1"/>
    <col min="3" max="3" width="26.625" style="14" bestFit="1" customWidth="1"/>
    <col min="4" max="4" width="27" style="14" bestFit="1" customWidth="1"/>
    <col min="5" max="5" width="10.5" style="14" customWidth="1"/>
    <col min="6" max="6" width="14" style="14" customWidth="1"/>
    <col min="7" max="7" width="23.75" style="14" customWidth="1"/>
    <col min="8" max="8" width="19.75" style="14" customWidth="1"/>
    <col min="9" max="9" width="9.5" style="14" customWidth="1"/>
    <col min="10" max="10" width="8.25" style="28" customWidth="1"/>
    <col min="11" max="11" width="7.125" style="15" customWidth="1"/>
    <col min="12" max="16384" width="9" style="2"/>
  </cols>
  <sheetData>
    <row r="1" spans="1:12" s="37" customFormat="1" ht="1.5" customHeight="1">
      <c r="A1" s="33"/>
      <c r="B1" s="33"/>
      <c r="C1" s="33"/>
      <c r="D1" s="33"/>
      <c r="E1" s="33"/>
      <c r="F1" s="34"/>
      <c r="G1" s="33"/>
      <c r="H1" s="33"/>
      <c r="I1" s="33"/>
      <c r="J1" s="35"/>
      <c r="K1" s="33"/>
      <c r="L1" s="36"/>
    </row>
    <row r="2" spans="1:12" s="37" customFormat="1" ht="27.75" customHeight="1">
      <c r="A2" s="38"/>
      <c r="B2" s="4" t="s">
        <v>9</v>
      </c>
      <c r="C2" s="80" t="s">
        <v>21</v>
      </c>
      <c r="D2" s="81"/>
      <c r="E2" s="78" t="s">
        <v>74</v>
      </c>
      <c r="F2" s="79"/>
      <c r="G2" s="79"/>
      <c r="H2" s="79"/>
      <c r="I2" s="39"/>
      <c r="J2" s="40"/>
      <c r="K2" s="39"/>
    </row>
    <row r="3" spans="1:12" s="37" customFormat="1" ht="3" customHeight="1">
      <c r="A3" s="38"/>
      <c r="B3" s="41"/>
      <c r="C3" s="41" t="s">
        <v>10</v>
      </c>
      <c r="D3" s="41"/>
      <c r="E3" s="42"/>
      <c r="F3" s="43"/>
      <c r="G3" s="42"/>
      <c r="H3" s="42"/>
      <c r="I3" s="42"/>
      <c r="J3" s="44"/>
      <c r="K3" s="45"/>
    </row>
    <row r="4" spans="1:12" s="37" customFormat="1" ht="16.5" customHeight="1">
      <c r="A4" s="46"/>
      <c r="B4" s="83" t="s">
        <v>75</v>
      </c>
      <c r="C4" s="83"/>
      <c r="D4" s="47">
        <v>22</v>
      </c>
      <c r="E4" s="48"/>
      <c r="F4" s="84" t="s">
        <v>76</v>
      </c>
      <c r="G4" s="85"/>
      <c r="H4" s="47">
        <v>15</v>
      </c>
      <c r="I4" s="49"/>
      <c r="J4" s="50" t="s">
        <v>8</v>
      </c>
      <c r="K4" s="51">
        <v>2566</v>
      </c>
    </row>
    <row r="5" spans="1:12" s="37" customFormat="1" ht="15.75" customHeight="1">
      <c r="A5" s="46"/>
      <c r="B5" s="83" t="s">
        <v>77</v>
      </c>
      <c r="C5" s="83"/>
      <c r="D5" s="52">
        <f t="array" ref="D5">SUMPRODUCT(IF('วางแผนพัฒนาHRD(IDP)'!E8:E680="ข้าราชการ",IF('วางแผนพัฒนาHRD(IDP)'!B8:B680&lt;&gt;"",1/COUNTIFS('วางแผนพัฒนาHRD(IDP)'!B8:B680,'วางแผนพัฒนาHRD(IDP)'!B8:B680,'วางแผนพัฒนาHRD(IDP)'!E8:E680,"ข้าราชการ",'วางแผนพัฒนาHRD(IDP)'!B8:B680,"&lt;&gt;"))))</f>
        <v>22</v>
      </c>
      <c r="E5" s="53">
        <f>D5/D4</f>
        <v>1</v>
      </c>
      <c r="F5" s="85" t="s">
        <v>78</v>
      </c>
      <c r="G5" s="85"/>
      <c r="H5" s="52">
        <v>15</v>
      </c>
      <c r="I5" s="54">
        <f>H5/H4</f>
        <v>1</v>
      </c>
      <c r="J5" s="55" t="s">
        <v>7</v>
      </c>
      <c r="K5" s="56">
        <v>45064</v>
      </c>
    </row>
    <row r="6" spans="1:12" ht="4.5" customHeight="1">
      <c r="A6" s="57"/>
      <c r="B6" s="82"/>
      <c r="C6" s="82"/>
      <c r="D6" s="58"/>
      <c r="E6" s="58"/>
      <c r="F6" s="3"/>
      <c r="G6" s="58"/>
      <c r="H6" s="3"/>
      <c r="I6" s="3"/>
      <c r="J6" s="25"/>
      <c r="K6" s="5"/>
    </row>
    <row r="7" spans="1:12" s="1" customFormat="1" ht="36" customHeight="1">
      <c r="A7" s="59" t="s">
        <v>0</v>
      </c>
      <c r="B7" s="59" t="s">
        <v>79</v>
      </c>
      <c r="C7" s="59" t="s">
        <v>1</v>
      </c>
      <c r="D7" s="59" t="s">
        <v>14</v>
      </c>
      <c r="E7" s="60" t="s">
        <v>3</v>
      </c>
      <c r="F7" s="59" t="s">
        <v>15</v>
      </c>
      <c r="G7" s="59" t="s">
        <v>2</v>
      </c>
      <c r="H7" s="60" t="s">
        <v>4</v>
      </c>
      <c r="I7" s="59" t="s">
        <v>5</v>
      </c>
      <c r="J7" s="61" t="s">
        <v>16</v>
      </c>
      <c r="K7" s="59" t="s">
        <v>6</v>
      </c>
    </row>
    <row r="8" spans="1:12" ht="21.95" customHeight="1">
      <c r="A8" s="67">
        <v>1</v>
      </c>
      <c r="B8" s="62" t="s">
        <v>22</v>
      </c>
      <c r="C8" s="62" t="s">
        <v>23</v>
      </c>
      <c r="D8" s="62" t="s">
        <v>24</v>
      </c>
      <c r="E8" s="75" t="s">
        <v>25</v>
      </c>
      <c r="F8" s="9" t="s">
        <v>73</v>
      </c>
      <c r="G8" s="77" t="s">
        <v>108</v>
      </c>
      <c r="H8" s="6" t="s">
        <v>96</v>
      </c>
      <c r="I8" s="6" t="s">
        <v>107</v>
      </c>
      <c r="J8" s="26" t="s">
        <v>106</v>
      </c>
      <c r="K8" s="7">
        <v>2</v>
      </c>
    </row>
    <row r="9" spans="1:12" ht="21.95" customHeight="1">
      <c r="A9" s="68">
        <v>2</v>
      </c>
      <c r="B9" s="62" t="s">
        <v>26</v>
      </c>
      <c r="C9" s="62" t="s">
        <v>23</v>
      </c>
      <c r="D9" s="62" t="s">
        <v>24</v>
      </c>
      <c r="E9" s="76" t="s">
        <v>25</v>
      </c>
      <c r="F9" s="9" t="s">
        <v>73</v>
      </c>
      <c r="G9" s="77" t="s">
        <v>108</v>
      </c>
      <c r="H9" s="6" t="s">
        <v>96</v>
      </c>
      <c r="I9" s="9" t="s">
        <v>107</v>
      </c>
      <c r="J9" s="26" t="s">
        <v>106</v>
      </c>
      <c r="K9" s="7">
        <v>2</v>
      </c>
    </row>
    <row r="10" spans="1:12" ht="21.95" customHeight="1">
      <c r="A10" s="67">
        <v>3</v>
      </c>
      <c r="B10" s="62" t="s">
        <v>100</v>
      </c>
      <c r="C10" s="62" t="s">
        <v>23</v>
      </c>
      <c r="D10" s="62" t="s">
        <v>27</v>
      </c>
      <c r="E10" s="76" t="s">
        <v>25</v>
      </c>
      <c r="F10" s="9" t="s">
        <v>73</v>
      </c>
      <c r="G10" s="77" t="s">
        <v>108</v>
      </c>
      <c r="H10" s="6" t="s">
        <v>96</v>
      </c>
      <c r="I10" s="6" t="s">
        <v>107</v>
      </c>
      <c r="J10" s="26" t="s">
        <v>106</v>
      </c>
      <c r="K10" s="7">
        <v>2</v>
      </c>
    </row>
    <row r="11" spans="1:12" ht="21.95" customHeight="1">
      <c r="A11" s="67">
        <v>4</v>
      </c>
      <c r="B11" s="62" t="s">
        <v>88</v>
      </c>
      <c r="C11" s="62" t="s">
        <v>86</v>
      </c>
      <c r="D11" s="62" t="s">
        <v>27</v>
      </c>
      <c r="E11" s="76" t="s">
        <v>25</v>
      </c>
      <c r="F11" s="9" t="s">
        <v>100</v>
      </c>
      <c r="G11" s="77" t="s">
        <v>108</v>
      </c>
      <c r="H11" s="6" t="s">
        <v>96</v>
      </c>
      <c r="I11" s="9" t="s">
        <v>107</v>
      </c>
      <c r="J11" s="26" t="s">
        <v>106</v>
      </c>
      <c r="K11" s="7">
        <v>2</v>
      </c>
    </row>
    <row r="12" spans="1:12" ht="21.95" customHeight="1">
      <c r="A12" s="68">
        <v>5</v>
      </c>
      <c r="B12" s="62" t="s">
        <v>81</v>
      </c>
      <c r="C12" s="62" t="s">
        <v>82</v>
      </c>
      <c r="D12" s="62" t="s">
        <v>28</v>
      </c>
      <c r="E12" s="76" t="s">
        <v>25</v>
      </c>
      <c r="F12" s="9" t="s">
        <v>73</v>
      </c>
      <c r="G12" s="77" t="s">
        <v>108</v>
      </c>
      <c r="H12" s="6" t="s">
        <v>96</v>
      </c>
      <c r="I12" s="6" t="s">
        <v>107</v>
      </c>
      <c r="J12" s="26" t="s">
        <v>106</v>
      </c>
      <c r="K12" s="7">
        <v>2</v>
      </c>
    </row>
    <row r="13" spans="1:12" ht="21.95" customHeight="1">
      <c r="A13" s="67">
        <v>6</v>
      </c>
      <c r="B13" s="62" t="s">
        <v>29</v>
      </c>
      <c r="C13" s="62" t="s">
        <v>30</v>
      </c>
      <c r="D13" s="62" t="s">
        <v>31</v>
      </c>
      <c r="E13" s="76" t="s">
        <v>25</v>
      </c>
      <c r="F13" s="9" t="s">
        <v>73</v>
      </c>
      <c r="G13" s="77" t="s">
        <v>108</v>
      </c>
      <c r="H13" s="6" t="s">
        <v>96</v>
      </c>
      <c r="I13" s="9" t="s">
        <v>107</v>
      </c>
      <c r="J13" s="26" t="s">
        <v>106</v>
      </c>
      <c r="K13" s="7">
        <v>2</v>
      </c>
    </row>
    <row r="14" spans="1:12" ht="21.95" customHeight="1">
      <c r="A14" s="68">
        <v>7</v>
      </c>
      <c r="B14" s="62" t="s">
        <v>39</v>
      </c>
      <c r="C14" s="62" t="s">
        <v>40</v>
      </c>
      <c r="D14" s="62" t="s">
        <v>31</v>
      </c>
      <c r="E14" s="76" t="s">
        <v>25</v>
      </c>
      <c r="F14" s="9" t="s">
        <v>29</v>
      </c>
      <c r="G14" s="77" t="s">
        <v>108</v>
      </c>
      <c r="H14" s="6" t="s">
        <v>96</v>
      </c>
      <c r="I14" s="6" t="s">
        <v>107</v>
      </c>
      <c r="J14" s="26" t="s">
        <v>106</v>
      </c>
      <c r="K14" s="7">
        <v>2</v>
      </c>
    </row>
    <row r="15" spans="1:12" ht="21.95" customHeight="1">
      <c r="A15" s="67">
        <v>8</v>
      </c>
      <c r="B15" s="62" t="s">
        <v>41</v>
      </c>
      <c r="C15" s="62" t="s">
        <v>42</v>
      </c>
      <c r="D15" s="62" t="s">
        <v>31</v>
      </c>
      <c r="E15" s="76" t="s">
        <v>25</v>
      </c>
      <c r="F15" s="9" t="s">
        <v>29</v>
      </c>
      <c r="G15" s="77" t="s">
        <v>108</v>
      </c>
      <c r="H15" s="6" t="s">
        <v>96</v>
      </c>
      <c r="I15" s="9" t="s">
        <v>107</v>
      </c>
      <c r="J15" s="26" t="s">
        <v>106</v>
      </c>
      <c r="K15" s="7">
        <v>2</v>
      </c>
    </row>
    <row r="16" spans="1:12" ht="21.95" customHeight="1">
      <c r="A16" s="67">
        <v>9</v>
      </c>
      <c r="B16" s="62" t="s">
        <v>32</v>
      </c>
      <c r="C16" s="63" t="s">
        <v>70</v>
      </c>
      <c r="D16" s="70" t="s">
        <v>33</v>
      </c>
      <c r="E16" s="76" t="s">
        <v>25</v>
      </c>
      <c r="F16" s="9" t="s">
        <v>73</v>
      </c>
      <c r="G16" s="77" t="s">
        <v>108</v>
      </c>
      <c r="H16" s="6" t="s">
        <v>96</v>
      </c>
      <c r="I16" s="6" t="s">
        <v>107</v>
      </c>
      <c r="J16" s="26" t="s">
        <v>106</v>
      </c>
      <c r="K16" s="7">
        <v>2</v>
      </c>
    </row>
    <row r="17" spans="1:11" ht="21.95" customHeight="1">
      <c r="A17" s="68">
        <v>10</v>
      </c>
      <c r="B17" s="71" t="s">
        <v>101</v>
      </c>
      <c r="C17" s="62" t="s">
        <v>102</v>
      </c>
      <c r="D17" s="70" t="s">
        <v>33</v>
      </c>
      <c r="E17" s="76" t="s">
        <v>25</v>
      </c>
      <c r="F17" s="9" t="s">
        <v>32</v>
      </c>
      <c r="G17" s="77" t="s">
        <v>108</v>
      </c>
      <c r="H17" s="6" t="s">
        <v>96</v>
      </c>
      <c r="I17" s="9" t="s">
        <v>107</v>
      </c>
      <c r="J17" s="26" t="s">
        <v>106</v>
      </c>
      <c r="K17" s="7">
        <v>2</v>
      </c>
    </row>
    <row r="18" spans="1:11" ht="21.95" customHeight="1">
      <c r="A18" s="67">
        <v>11</v>
      </c>
      <c r="B18" s="62" t="s">
        <v>36</v>
      </c>
      <c r="C18" s="62" t="s">
        <v>35</v>
      </c>
      <c r="D18" s="62" t="s">
        <v>24</v>
      </c>
      <c r="E18" s="76" t="s">
        <v>25</v>
      </c>
      <c r="F18" s="9" t="s">
        <v>26</v>
      </c>
      <c r="G18" s="77" t="s">
        <v>108</v>
      </c>
      <c r="H18" s="6" t="s">
        <v>96</v>
      </c>
      <c r="I18" s="6" t="s">
        <v>107</v>
      </c>
      <c r="J18" s="26" t="s">
        <v>106</v>
      </c>
      <c r="K18" s="7">
        <v>2</v>
      </c>
    </row>
    <row r="19" spans="1:11" ht="21.95" customHeight="1">
      <c r="A19" s="68">
        <v>12</v>
      </c>
      <c r="B19" s="62" t="s">
        <v>83</v>
      </c>
      <c r="C19" s="62" t="s">
        <v>13</v>
      </c>
      <c r="D19" s="62" t="s">
        <v>72</v>
      </c>
      <c r="E19" s="76" t="s">
        <v>25</v>
      </c>
      <c r="F19" s="9" t="s">
        <v>26</v>
      </c>
      <c r="G19" s="77" t="s">
        <v>108</v>
      </c>
      <c r="H19" s="6" t="s">
        <v>96</v>
      </c>
      <c r="I19" s="9" t="s">
        <v>107</v>
      </c>
      <c r="J19" s="26" t="s">
        <v>106</v>
      </c>
      <c r="K19" s="7">
        <v>2</v>
      </c>
    </row>
    <row r="20" spans="1:11" ht="21.95" customHeight="1">
      <c r="A20" s="67">
        <v>13</v>
      </c>
      <c r="B20" s="69" t="s">
        <v>97</v>
      </c>
      <c r="C20" s="62" t="s">
        <v>35</v>
      </c>
      <c r="D20" s="62" t="s">
        <v>72</v>
      </c>
      <c r="E20" s="76" t="s">
        <v>25</v>
      </c>
      <c r="F20" s="9" t="s">
        <v>26</v>
      </c>
      <c r="G20" s="77" t="s">
        <v>108</v>
      </c>
      <c r="H20" s="6" t="s">
        <v>96</v>
      </c>
      <c r="I20" s="6" t="s">
        <v>107</v>
      </c>
      <c r="J20" s="26" t="s">
        <v>106</v>
      </c>
      <c r="K20" s="7">
        <v>2</v>
      </c>
    </row>
    <row r="21" spans="1:11" ht="21.95" customHeight="1">
      <c r="A21" s="67">
        <v>14</v>
      </c>
      <c r="B21" s="69" t="s">
        <v>98</v>
      </c>
      <c r="C21" s="62" t="s">
        <v>13</v>
      </c>
      <c r="D21" s="62" t="s">
        <v>72</v>
      </c>
      <c r="E21" s="76" t="s">
        <v>25</v>
      </c>
      <c r="F21" s="9" t="s">
        <v>26</v>
      </c>
      <c r="G21" s="77" t="s">
        <v>108</v>
      </c>
      <c r="H21" s="6" t="s">
        <v>96</v>
      </c>
      <c r="I21" s="9" t="s">
        <v>107</v>
      </c>
      <c r="J21" s="26" t="s">
        <v>106</v>
      </c>
      <c r="K21" s="7">
        <v>2</v>
      </c>
    </row>
    <row r="22" spans="1:11" ht="21.95" customHeight="1">
      <c r="A22" s="68">
        <v>15</v>
      </c>
      <c r="B22" s="62" t="s">
        <v>34</v>
      </c>
      <c r="C22" s="62" t="s">
        <v>35</v>
      </c>
      <c r="D22" s="62" t="s">
        <v>27</v>
      </c>
      <c r="E22" s="76" t="s">
        <v>25</v>
      </c>
      <c r="F22" s="9" t="s">
        <v>100</v>
      </c>
      <c r="G22" s="77" t="s">
        <v>108</v>
      </c>
      <c r="H22" s="6" t="s">
        <v>96</v>
      </c>
      <c r="I22" s="6" t="s">
        <v>107</v>
      </c>
      <c r="J22" s="26" t="s">
        <v>106</v>
      </c>
      <c r="K22" s="7">
        <v>2</v>
      </c>
    </row>
    <row r="23" spans="1:11" ht="21.95" customHeight="1">
      <c r="A23" s="67">
        <v>16</v>
      </c>
      <c r="B23" s="62" t="s">
        <v>80</v>
      </c>
      <c r="C23" s="62" t="s">
        <v>35</v>
      </c>
      <c r="D23" s="62" t="s">
        <v>27</v>
      </c>
      <c r="E23" s="76" t="s">
        <v>25</v>
      </c>
      <c r="F23" s="9" t="s">
        <v>100</v>
      </c>
      <c r="G23" s="77" t="s">
        <v>108</v>
      </c>
      <c r="H23" s="6" t="s">
        <v>96</v>
      </c>
      <c r="I23" s="9" t="s">
        <v>107</v>
      </c>
      <c r="J23" s="26" t="s">
        <v>106</v>
      </c>
      <c r="K23" s="7">
        <v>2</v>
      </c>
    </row>
    <row r="24" spans="1:11" ht="21.95" customHeight="1">
      <c r="A24" s="68">
        <v>17</v>
      </c>
      <c r="B24" s="70" t="s">
        <v>38</v>
      </c>
      <c r="C24" s="62" t="s">
        <v>37</v>
      </c>
      <c r="D24" s="62" t="s">
        <v>27</v>
      </c>
      <c r="E24" s="76" t="s">
        <v>25</v>
      </c>
      <c r="F24" s="9" t="s">
        <v>100</v>
      </c>
      <c r="G24" s="77" t="s">
        <v>108</v>
      </c>
      <c r="H24" s="6" t="s">
        <v>96</v>
      </c>
      <c r="I24" s="6" t="s">
        <v>107</v>
      </c>
      <c r="J24" s="26" t="s">
        <v>106</v>
      </c>
      <c r="K24" s="7">
        <v>2</v>
      </c>
    </row>
    <row r="25" spans="1:11" ht="21.95" customHeight="1">
      <c r="A25" s="67">
        <v>18</v>
      </c>
      <c r="B25" s="72" t="s">
        <v>84</v>
      </c>
      <c r="C25" s="62" t="s">
        <v>35</v>
      </c>
      <c r="D25" s="62" t="s">
        <v>27</v>
      </c>
      <c r="E25" s="76" t="s">
        <v>25</v>
      </c>
      <c r="F25" s="9" t="s">
        <v>100</v>
      </c>
      <c r="G25" s="77" t="s">
        <v>108</v>
      </c>
      <c r="H25" s="6" t="s">
        <v>96</v>
      </c>
      <c r="I25" s="9" t="s">
        <v>107</v>
      </c>
      <c r="J25" s="26" t="s">
        <v>106</v>
      </c>
      <c r="K25" s="7">
        <v>2</v>
      </c>
    </row>
    <row r="26" spans="1:11" ht="21.95" customHeight="1">
      <c r="A26" s="67">
        <v>19</v>
      </c>
      <c r="B26" s="62" t="s">
        <v>43</v>
      </c>
      <c r="C26" s="62" t="s">
        <v>44</v>
      </c>
      <c r="D26" s="62" t="s">
        <v>28</v>
      </c>
      <c r="E26" s="76" t="s">
        <v>25</v>
      </c>
      <c r="F26" s="9" t="s">
        <v>81</v>
      </c>
      <c r="G26" s="77" t="s">
        <v>108</v>
      </c>
      <c r="H26" s="6" t="s">
        <v>96</v>
      </c>
      <c r="I26" s="6" t="s">
        <v>107</v>
      </c>
      <c r="J26" s="26" t="s">
        <v>106</v>
      </c>
      <c r="K26" s="7">
        <v>2</v>
      </c>
    </row>
    <row r="27" spans="1:11" ht="21.95" customHeight="1">
      <c r="A27" s="68">
        <v>20</v>
      </c>
      <c r="B27" s="62" t="s">
        <v>85</v>
      </c>
      <c r="C27" s="62" t="s">
        <v>99</v>
      </c>
      <c r="D27" s="62" t="s">
        <v>28</v>
      </c>
      <c r="E27" s="76" t="s">
        <v>25</v>
      </c>
      <c r="F27" s="9" t="s">
        <v>81</v>
      </c>
      <c r="G27" s="77" t="s">
        <v>108</v>
      </c>
      <c r="H27" s="6" t="s">
        <v>96</v>
      </c>
      <c r="I27" s="9" t="s">
        <v>107</v>
      </c>
      <c r="J27" s="26" t="s">
        <v>106</v>
      </c>
      <c r="K27" s="7">
        <v>2</v>
      </c>
    </row>
    <row r="28" spans="1:11" ht="21.95" customHeight="1">
      <c r="A28" s="67">
        <v>21</v>
      </c>
      <c r="B28" s="62" t="s">
        <v>45</v>
      </c>
      <c r="C28" s="62" t="s">
        <v>44</v>
      </c>
      <c r="D28" s="62" t="s">
        <v>28</v>
      </c>
      <c r="E28" s="76" t="s">
        <v>25</v>
      </c>
      <c r="F28" s="9" t="s">
        <v>81</v>
      </c>
      <c r="G28" s="77" t="s">
        <v>108</v>
      </c>
      <c r="H28" s="6" t="s">
        <v>96</v>
      </c>
      <c r="I28" s="6" t="s">
        <v>107</v>
      </c>
      <c r="J28" s="26" t="s">
        <v>106</v>
      </c>
      <c r="K28" s="7">
        <v>2</v>
      </c>
    </row>
    <row r="29" spans="1:11" ht="21.95" customHeight="1">
      <c r="A29" s="68">
        <v>22</v>
      </c>
      <c r="B29" s="62" t="s">
        <v>104</v>
      </c>
      <c r="C29" s="62" t="s">
        <v>105</v>
      </c>
      <c r="D29" s="62" t="s">
        <v>28</v>
      </c>
      <c r="E29" s="76" t="s">
        <v>25</v>
      </c>
      <c r="F29" s="9" t="s">
        <v>81</v>
      </c>
      <c r="G29" s="77" t="s">
        <v>108</v>
      </c>
      <c r="H29" s="6" t="s">
        <v>96</v>
      </c>
      <c r="I29" s="9" t="s">
        <v>107</v>
      </c>
      <c r="J29" s="26" t="s">
        <v>106</v>
      </c>
      <c r="K29" s="7">
        <v>2</v>
      </c>
    </row>
    <row r="30" spans="1:11" ht="21.95" customHeight="1">
      <c r="A30" s="67">
        <v>23</v>
      </c>
      <c r="B30" s="65" t="s">
        <v>89</v>
      </c>
      <c r="C30" s="65" t="s">
        <v>67</v>
      </c>
      <c r="D30" s="65" t="s">
        <v>31</v>
      </c>
      <c r="E30" s="76" t="s">
        <v>50</v>
      </c>
      <c r="F30" s="9" t="s">
        <v>29</v>
      </c>
      <c r="G30" s="77" t="s">
        <v>108</v>
      </c>
      <c r="H30" s="6" t="s">
        <v>96</v>
      </c>
      <c r="I30" s="6" t="s">
        <v>107</v>
      </c>
      <c r="J30" s="26" t="s">
        <v>106</v>
      </c>
      <c r="K30" s="7">
        <v>2</v>
      </c>
    </row>
    <row r="31" spans="1:11" ht="21.95" customHeight="1">
      <c r="A31" s="67">
        <v>24</v>
      </c>
      <c r="B31" s="65" t="s">
        <v>90</v>
      </c>
      <c r="C31" s="65" t="s">
        <v>67</v>
      </c>
      <c r="D31" s="65" t="s">
        <v>31</v>
      </c>
      <c r="E31" s="76" t="s">
        <v>50</v>
      </c>
      <c r="F31" s="9" t="s">
        <v>29</v>
      </c>
      <c r="G31" s="77" t="s">
        <v>108</v>
      </c>
      <c r="H31" s="6" t="s">
        <v>96</v>
      </c>
      <c r="I31" s="9" t="s">
        <v>107</v>
      </c>
      <c r="J31" s="26" t="s">
        <v>106</v>
      </c>
      <c r="K31" s="7">
        <v>2</v>
      </c>
    </row>
    <row r="32" spans="1:11" ht="21.95" customHeight="1">
      <c r="A32" s="68">
        <v>25</v>
      </c>
      <c r="B32" s="65" t="s">
        <v>68</v>
      </c>
      <c r="C32" s="65" t="s">
        <v>69</v>
      </c>
      <c r="D32" s="65" t="s">
        <v>31</v>
      </c>
      <c r="E32" s="76" t="s">
        <v>50</v>
      </c>
      <c r="F32" s="9" t="s">
        <v>29</v>
      </c>
      <c r="G32" s="77" t="s">
        <v>108</v>
      </c>
      <c r="H32" s="6" t="s">
        <v>96</v>
      </c>
      <c r="I32" s="6" t="s">
        <v>107</v>
      </c>
      <c r="J32" s="26" t="s">
        <v>106</v>
      </c>
      <c r="K32" s="7">
        <v>2</v>
      </c>
    </row>
    <row r="33" spans="1:11" ht="21.95" customHeight="1">
      <c r="A33" s="67">
        <v>26</v>
      </c>
      <c r="B33" s="65" t="s">
        <v>91</v>
      </c>
      <c r="C33" s="65" t="s">
        <v>49</v>
      </c>
      <c r="D33" s="65" t="s">
        <v>33</v>
      </c>
      <c r="E33" s="76" t="s">
        <v>50</v>
      </c>
      <c r="F33" s="9" t="s">
        <v>32</v>
      </c>
      <c r="G33" s="77" t="s">
        <v>108</v>
      </c>
      <c r="H33" s="6" t="s">
        <v>96</v>
      </c>
      <c r="I33" s="9" t="s">
        <v>107</v>
      </c>
      <c r="J33" s="26" t="s">
        <v>106</v>
      </c>
      <c r="K33" s="7">
        <v>2</v>
      </c>
    </row>
    <row r="34" spans="1:11" ht="21.95" customHeight="1">
      <c r="A34" s="68">
        <v>27</v>
      </c>
      <c r="B34" s="65" t="s">
        <v>52</v>
      </c>
      <c r="C34" s="65" t="s">
        <v>53</v>
      </c>
      <c r="D34" s="65" t="s">
        <v>33</v>
      </c>
      <c r="E34" s="76" t="s">
        <v>50</v>
      </c>
      <c r="F34" s="9" t="s">
        <v>32</v>
      </c>
      <c r="G34" s="77" t="s">
        <v>108</v>
      </c>
      <c r="H34" s="6" t="s">
        <v>96</v>
      </c>
      <c r="I34" s="6" t="s">
        <v>107</v>
      </c>
      <c r="J34" s="26" t="s">
        <v>106</v>
      </c>
      <c r="K34" s="7">
        <v>2</v>
      </c>
    </row>
    <row r="35" spans="1:11" ht="21.95" customHeight="1">
      <c r="A35" s="67">
        <v>28</v>
      </c>
      <c r="B35" s="65" t="s">
        <v>64</v>
      </c>
      <c r="C35" s="65" t="s">
        <v>49</v>
      </c>
      <c r="D35" s="65" t="s">
        <v>33</v>
      </c>
      <c r="E35" s="76" t="s">
        <v>50</v>
      </c>
      <c r="F35" s="9" t="s">
        <v>32</v>
      </c>
      <c r="G35" s="77" t="s">
        <v>108</v>
      </c>
      <c r="H35" s="6" t="s">
        <v>96</v>
      </c>
      <c r="I35" s="9" t="s">
        <v>107</v>
      </c>
      <c r="J35" s="26" t="s">
        <v>106</v>
      </c>
      <c r="K35" s="7">
        <v>2</v>
      </c>
    </row>
    <row r="36" spans="1:11" ht="21.95" customHeight="1">
      <c r="A36" s="67">
        <v>29</v>
      </c>
      <c r="B36" s="65" t="s">
        <v>56</v>
      </c>
      <c r="C36" s="65" t="s">
        <v>57</v>
      </c>
      <c r="D36" s="65" t="s">
        <v>24</v>
      </c>
      <c r="E36" s="76" t="s">
        <v>50</v>
      </c>
      <c r="F36" s="9" t="s">
        <v>26</v>
      </c>
      <c r="G36" s="77" t="s">
        <v>108</v>
      </c>
      <c r="H36" s="6" t="s">
        <v>96</v>
      </c>
      <c r="I36" s="6" t="s">
        <v>107</v>
      </c>
      <c r="J36" s="26" t="s">
        <v>106</v>
      </c>
      <c r="K36" s="7">
        <v>2</v>
      </c>
    </row>
    <row r="37" spans="1:11" ht="21.95" customHeight="1">
      <c r="A37" s="68">
        <v>30</v>
      </c>
      <c r="B37" s="65" t="s">
        <v>58</v>
      </c>
      <c r="C37" s="65" t="s">
        <v>71</v>
      </c>
      <c r="D37" s="65" t="s">
        <v>24</v>
      </c>
      <c r="E37" s="76" t="s">
        <v>50</v>
      </c>
      <c r="F37" s="9" t="s">
        <v>26</v>
      </c>
      <c r="G37" s="77" t="s">
        <v>108</v>
      </c>
      <c r="H37" s="6" t="s">
        <v>96</v>
      </c>
      <c r="I37" s="9" t="s">
        <v>107</v>
      </c>
      <c r="J37" s="26" t="s">
        <v>106</v>
      </c>
      <c r="K37" s="7">
        <v>2</v>
      </c>
    </row>
    <row r="38" spans="1:11" ht="21.95" customHeight="1">
      <c r="A38" s="67">
        <v>31</v>
      </c>
      <c r="B38" s="65" t="s">
        <v>59</v>
      </c>
      <c r="C38" s="65" t="s">
        <v>49</v>
      </c>
      <c r="D38" s="65" t="s">
        <v>27</v>
      </c>
      <c r="E38" s="76" t="s">
        <v>50</v>
      </c>
      <c r="F38" s="9" t="s">
        <v>100</v>
      </c>
      <c r="G38" s="77" t="s">
        <v>108</v>
      </c>
      <c r="H38" s="6" t="s">
        <v>96</v>
      </c>
      <c r="I38" s="6" t="s">
        <v>107</v>
      </c>
      <c r="J38" s="26" t="s">
        <v>106</v>
      </c>
      <c r="K38" s="7">
        <v>2</v>
      </c>
    </row>
    <row r="39" spans="1:11" ht="21.95" customHeight="1">
      <c r="A39" s="68">
        <v>32</v>
      </c>
      <c r="B39" s="65" t="s">
        <v>60</v>
      </c>
      <c r="C39" s="65" t="s">
        <v>49</v>
      </c>
      <c r="D39" s="65" t="s">
        <v>27</v>
      </c>
      <c r="E39" s="76" t="s">
        <v>50</v>
      </c>
      <c r="F39" s="9" t="s">
        <v>100</v>
      </c>
      <c r="G39" s="77" t="s">
        <v>108</v>
      </c>
      <c r="H39" s="6" t="s">
        <v>96</v>
      </c>
      <c r="I39" s="9" t="s">
        <v>107</v>
      </c>
      <c r="J39" s="26" t="s">
        <v>106</v>
      </c>
      <c r="K39" s="7">
        <v>2</v>
      </c>
    </row>
    <row r="40" spans="1:11" ht="21.95" customHeight="1">
      <c r="A40" s="67">
        <v>33</v>
      </c>
      <c r="B40" s="65" t="s">
        <v>61</v>
      </c>
      <c r="C40" s="65" t="s">
        <v>62</v>
      </c>
      <c r="D40" s="65" t="s">
        <v>27</v>
      </c>
      <c r="E40" s="76" t="s">
        <v>50</v>
      </c>
      <c r="F40" s="9" t="s">
        <v>100</v>
      </c>
      <c r="G40" s="77" t="s">
        <v>108</v>
      </c>
      <c r="H40" s="6" t="s">
        <v>96</v>
      </c>
      <c r="I40" s="6" t="s">
        <v>107</v>
      </c>
      <c r="J40" s="26" t="s">
        <v>106</v>
      </c>
      <c r="K40" s="7">
        <v>2</v>
      </c>
    </row>
    <row r="41" spans="1:11" ht="21.95" customHeight="1">
      <c r="A41" s="67">
        <v>34</v>
      </c>
      <c r="B41" s="73" t="s">
        <v>94</v>
      </c>
      <c r="C41" s="65" t="s">
        <v>87</v>
      </c>
      <c r="D41" s="65" t="s">
        <v>27</v>
      </c>
      <c r="E41" s="76" t="s">
        <v>50</v>
      </c>
      <c r="F41" s="9" t="s">
        <v>100</v>
      </c>
      <c r="G41" s="77" t="s">
        <v>108</v>
      </c>
      <c r="H41" s="6" t="s">
        <v>96</v>
      </c>
      <c r="I41" s="9" t="s">
        <v>107</v>
      </c>
      <c r="J41" s="26" t="s">
        <v>106</v>
      </c>
      <c r="K41" s="7">
        <v>2</v>
      </c>
    </row>
    <row r="42" spans="1:11" ht="21.95" customHeight="1">
      <c r="A42" s="68">
        <v>35</v>
      </c>
      <c r="B42" s="65" t="s">
        <v>63</v>
      </c>
      <c r="C42" s="65" t="s">
        <v>49</v>
      </c>
      <c r="D42" s="65" t="s">
        <v>28</v>
      </c>
      <c r="E42" s="76" t="s">
        <v>50</v>
      </c>
      <c r="F42" s="9" t="s">
        <v>81</v>
      </c>
      <c r="G42" s="77" t="s">
        <v>108</v>
      </c>
      <c r="H42" s="6" t="s">
        <v>96</v>
      </c>
      <c r="I42" s="6" t="s">
        <v>107</v>
      </c>
      <c r="J42" s="26" t="s">
        <v>106</v>
      </c>
      <c r="K42" s="7">
        <v>2</v>
      </c>
    </row>
    <row r="43" spans="1:11" ht="21.95" customHeight="1">
      <c r="A43" s="67">
        <v>36</v>
      </c>
      <c r="B43" s="65" t="s">
        <v>66</v>
      </c>
      <c r="C43" s="65" t="s">
        <v>65</v>
      </c>
      <c r="D43" s="65" t="s">
        <v>28</v>
      </c>
      <c r="E43" s="76" t="s">
        <v>50</v>
      </c>
      <c r="F43" s="9" t="s">
        <v>81</v>
      </c>
      <c r="G43" s="77" t="s">
        <v>108</v>
      </c>
      <c r="H43" s="6" t="s">
        <v>96</v>
      </c>
      <c r="I43" s="9" t="s">
        <v>107</v>
      </c>
      <c r="J43" s="26" t="s">
        <v>106</v>
      </c>
      <c r="K43" s="7">
        <v>2</v>
      </c>
    </row>
    <row r="44" spans="1:11" ht="21.95" customHeight="1">
      <c r="A44" s="68">
        <v>37</v>
      </c>
      <c r="B44" s="65" t="s">
        <v>54</v>
      </c>
      <c r="C44" s="65" t="s">
        <v>55</v>
      </c>
      <c r="D44" s="65" t="s">
        <v>28</v>
      </c>
      <c r="E44" s="76" t="s">
        <v>50</v>
      </c>
      <c r="F44" s="9" t="s">
        <v>81</v>
      </c>
      <c r="G44" s="77" t="s">
        <v>108</v>
      </c>
      <c r="H44" s="6" t="s">
        <v>96</v>
      </c>
      <c r="I44" s="6" t="s">
        <v>107</v>
      </c>
      <c r="J44" s="26" t="s">
        <v>106</v>
      </c>
      <c r="K44" s="7">
        <v>2</v>
      </c>
    </row>
    <row r="45" spans="1:11" ht="21.95" customHeight="1">
      <c r="A45" s="67">
        <v>38</v>
      </c>
      <c r="B45" s="74" t="s">
        <v>95</v>
      </c>
      <c r="C45" s="65" t="s">
        <v>65</v>
      </c>
      <c r="D45" s="65" t="s">
        <v>28</v>
      </c>
      <c r="E45" s="76" t="s">
        <v>50</v>
      </c>
      <c r="F45" s="9" t="s">
        <v>81</v>
      </c>
      <c r="G45" s="77" t="s">
        <v>108</v>
      </c>
      <c r="H45" s="6" t="s">
        <v>96</v>
      </c>
      <c r="I45" s="9" t="s">
        <v>107</v>
      </c>
      <c r="J45" s="26" t="s">
        <v>106</v>
      </c>
      <c r="K45" s="7">
        <v>2</v>
      </c>
    </row>
    <row r="46" spans="1:11" ht="21.95" customHeight="1">
      <c r="A46" s="8"/>
      <c r="B46" s="10"/>
      <c r="C46" s="9"/>
      <c r="D46" s="9"/>
      <c r="E46" s="9"/>
      <c r="F46" s="9"/>
      <c r="G46" s="9"/>
      <c r="H46" s="9"/>
      <c r="I46" s="9"/>
      <c r="J46" s="27"/>
      <c r="K46" s="11"/>
    </row>
    <row r="47" spans="1:11" ht="21.95" customHeight="1">
      <c r="A47" s="8"/>
      <c r="B47" s="10"/>
      <c r="C47" s="9" t="s">
        <v>103</v>
      </c>
      <c r="D47" s="9"/>
      <c r="E47" s="9"/>
      <c r="F47" s="9"/>
      <c r="G47" s="9"/>
      <c r="H47" s="9"/>
      <c r="I47" s="9"/>
      <c r="J47" s="27"/>
      <c r="K47" s="11"/>
    </row>
    <row r="48" spans="1:11" ht="21.95" customHeight="1">
      <c r="A48" s="8"/>
      <c r="B48" s="10"/>
      <c r="C48" s="9"/>
      <c r="D48" s="9"/>
      <c r="E48" s="9"/>
      <c r="F48" s="9"/>
      <c r="G48" s="9"/>
      <c r="H48" s="9"/>
      <c r="I48" s="9"/>
      <c r="J48" s="27"/>
      <c r="K48" s="11"/>
    </row>
    <row r="49" spans="1:11" ht="21.95" customHeight="1">
      <c r="A49" s="8"/>
      <c r="B49" s="10"/>
      <c r="C49" s="9"/>
      <c r="D49" s="9"/>
      <c r="E49" s="9"/>
      <c r="F49" s="9"/>
      <c r="G49" s="9"/>
      <c r="H49" s="9"/>
      <c r="I49" s="9"/>
      <c r="J49" s="27"/>
      <c r="K49" s="11"/>
    </row>
    <row r="50" spans="1:11" ht="21.95" customHeight="1">
      <c r="A50" s="8"/>
      <c r="B50" s="10"/>
      <c r="C50" s="9"/>
      <c r="D50" s="9"/>
      <c r="E50" s="9"/>
      <c r="F50" s="9"/>
      <c r="G50" s="9"/>
      <c r="H50" s="9"/>
      <c r="I50" s="9"/>
      <c r="J50" s="27"/>
      <c r="K50" s="11"/>
    </row>
    <row r="51" spans="1:11" ht="21.95" customHeight="1">
      <c r="A51" s="8"/>
      <c r="B51" s="10"/>
      <c r="C51" s="9"/>
      <c r="D51" s="9"/>
      <c r="E51" s="9"/>
      <c r="F51" s="9"/>
      <c r="G51" s="9"/>
      <c r="H51" s="9"/>
      <c r="I51" s="9"/>
      <c r="J51" s="27"/>
      <c r="K51" s="11"/>
    </row>
    <row r="52" spans="1:11" ht="21.95" customHeight="1">
      <c r="A52" s="8"/>
      <c r="B52" s="10"/>
      <c r="C52" s="9"/>
      <c r="D52" s="9"/>
      <c r="E52" s="9"/>
      <c r="F52" s="9"/>
      <c r="G52" s="9"/>
      <c r="H52" s="9"/>
      <c r="I52" s="9"/>
      <c r="J52" s="27"/>
      <c r="K52" s="11"/>
    </row>
    <row r="53" spans="1:11" ht="21.95" customHeight="1">
      <c r="A53" s="8"/>
      <c r="B53" s="10"/>
      <c r="C53" s="9"/>
      <c r="D53" s="9"/>
      <c r="E53" s="9"/>
      <c r="F53" s="9"/>
      <c r="G53" s="9"/>
      <c r="H53" s="9"/>
      <c r="I53" s="9"/>
      <c r="J53" s="27"/>
      <c r="K53" s="11"/>
    </row>
    <row r="54" spans="1:11" ht="21.95" customHeight="1">
      <c r="A54" s="8"/>
      <c r="B54" s="10"/>
      <c r="C54" s="9"/>
      <c r="D54" s="9"/>
      <c r="E54" s="9"/>
      <c r="F54" s="9"/>
      <c r="G54" s="9"/>
      <c r="H54" s="9"/>
      <c r="I54" s="9"/>
      <c r="J54" s="27"/>
      <c r="K54" s="11"/>
    </row>
    <row r="55" spans="1:11" ht="21.95" customHeight="1">
      <c r="A55" s="8"/>
      <c r="B55" s="10"/>
      <c r="C55" s="9"/>
      <c r="D55" s="9"/>
      <c r="E55" s="9"/>
      <c r="F55" s="9"/>
      <c r="G55" s="9"/>
      <c r="H55" s="9"/>
      <c r="I55" s="9"/>
      <c r="J55" s="27"/>
      <c r="K55" s="11"/>
    </row>
    <row r="56" spans="1:11" ht="21.95" customHeight="1">
      <c r="A56" s="8"/>
      <c r="B56" s="10"/>
      <c r="C56" s="9"/>
      <c r="D56" s="9"/>
      <c r="E56" s="9"/>
      <c r="F56" s="9"/>
      <c r="G56" s="9"/>
      <c r="H56" s="9"/>
      <c r="I56" s="9"/>
      <c r="J56" s="27"/>
      <c r="K56" s="11"/>
    </row>
    <row r="57" spans="1:11" ht="21.95" customHeight="1">
      <c r="A57" s="8"/>
      <c r="B57" s="10"/>
      <c r="C57" s="9"/>
      <c r="D57" s="9"/>
      <c r="E57" s="9"/>
      <c r="F57" s="9"/>
      <c r="G57" s="9"/>
      <c r="H57" s="9"/>
      <c r="I57" s="9"/>
      <c r="J57" s="27"/>
      <c r="K57" s="11"/>
    </row>
    <row r="58" spans="1:11" ht="21.95" customHeight="1">
      <c r="A58" s="8"/>
      <c r="B58" s="10"/>
      <c r="C58" s="9"/>
      <c r="D58" s="9"/>
      <c r="E58" s="9"/>
      <c r="F58" s="9"/>
      <c r="G58" s="9"/>
      <c r="H58" s="9"/>
      <c r="I58" s="9"/>
      <c r="J58" s="27"/>
      <c r="K58" s="11"/>
    </row>
    <row r="59" spans="1:11" ht="21.95" customHeight="1">
      <c r="A59" s="8"/>
      <c r="B59" s="10"/>
      <c r="C59" s="9"/>
      <c r="D59" s="9"/>
      <c r="E59" s="9"/>
      <c r="F59" s="9"/>
      <c r="G59" s="9"/>
      <c r="H59" s="9"/>
      <c r="I59" s="9"/>
      <c r="J59" s="27"/>
      <c r="K59" s="11"/>
    </row>
    <row r="60" spans="1:11" ht="21.95" customHeight="1">
      <c r="A60" s="8"/>
      <c r="B60" s="10"/>
      <c r="C60" s="9"/>
      <c r="D60" s="9"/>
      <c r="E60" s="9"/>
      <c r="F60" s="9"/>
      <c r="G60" s="9"/>
      <c r="H60" s="9"/>
      <c r="I60" s="9"/>
      <c r="J60" s="27"/>
      <c r="K60" s="11"/>
    </row>
    <row r="61" spans="1:11" ht="21.95" customHeight="1">
      <c r="A61" s="8"/>
      <c r="B61" s="10"/>
      <c r="C61" s="9"/>
      <c r="D61" s="9"/>
      <c r="E61" s="9"/>
      <c r="F61" s="9"/>
      <c r="G61" s="9"/>
      <c r="H61" s="9"/>
      <c r="I61" s="9"/>
      <c r="J61" s="27"/>
      <c r="K61" s="11"/>
    </row>
    <row r="62" spans="1:11" ht="21.95" customHeight="1">
      <c r="A62" s="8"/>
      <c r="B62" s="10"/>
      <c r="C62" s="9"/>
      <c r="D62" s="9"/>
      <c r="E62" s="9"/>
      <c r="F62" s="9"/>
      <c r="G62" s="9"/>
      <c r="H62" s="9"/>
      <c r="I62" s="9"/>
      <c r="J62" s="27"/>
      <c r="K62" s="11"/>
    </row>
    <row r="63" spans="1:11" ht="21.95" customHeight="1">
      <c r="A63" s="8"/>
      <c r="B63" s="10"/>
      <c r="C63" s="9"/>
      <c r="D63" s="9"/>
      <c r="E63" s="9"/>
      <c r="F63" s="9"/>
      <c r="G63" s="9"/>
      <c r="H63" s="9"/>
      <c r="I63" s="9"/>
      <c r="J63" s="27"/>
      <c r="K63" s="11"/>
    </row>
    <row r="64" spans="1:11" ht="21.95" customHeight="1">
      <c r="A64" s="8"/>
      <c r="B64" s="10"/>
      <c r="C64" s="9"/>
      <c r="D64" s="9"/>
      <c r="E64" s="9"/>
      <c r="F64" s="9"/>
      <c r="G64" s="9"/>
      <c r="H64" s="9"/>
      <c r="I64" s="9"/>
      <c r="J64" s="27"/>
      <c r="K64" s="11"/>
    </row>
    <row r="65" spans="1:11" ht="21.95" customHeight="1">
      <c r="A65" s="8"/>
      <c r="B65" s="10"/>
      <c r="C65" s="9"/>
      <c r="D65" s="9"/>
      <c r="E65" s="9"/>
      <c r="F65" s="9"/>
      <c r="G65" s="9"/>
      <c r="H65" s="9"/>
      <c r="I65" s="9"/>
      <c r="J65" s="27"/>
      <c r="K65" s="11"/>
    </row>
    <row r="66" spans="1:11" ht="21.95" customHeight="1">
      <c r="A66" s="8"/>
      <c r="B66" s="10"/>
      <c r="C66" s="9"/>
      <c r="D66" s="9"/>
      <c r="E66" s="9"/>
      <c r="F66" s="9"/>
      <c r="G66" s="9"/>
      <c r="H66" s="9"/>
      <c r="I66" s="9"/>
      <c r="J66" s="27"/>
      <c r="K66" s="11"/>
    </row>
    <row r="67" spans="1:11" ht="21.95" customHeight="1">
      <c r="A67" s="8"/>
      <c r="B67" s="10"/>
      <c r="C67" s="9"/>
      <c r="D67" s="9"/>
      <c r="E67" s="9"/>
      <c r="F67" s="9"/>
      <c r="G67" s="9"/>
      <c r="H67" s="9"/>
      <c r="I67" s="9"/>
      <c r="J67" s="27"/>
      <c r="K67" s="11"/>
    </row>
    <row r="68" spans="1:11" ht="21.95" customHeight="1">
      <c r="A68" s="8"/>
      <c r="B68" s="10"/>
      <c r="C68" s="9"/>
      <c r="D68" s="9"/>
      <c r="E68" s="9"/>
      <c r="F68" s="9"/>
      <c r="G68" s="9"/>
      <c r="H68" s="9"/>
      <c r="I68" s="9"/>
      <c r="J68" s="27"/>
      <c r="K68" s="11"/>
    </row>
    <row r="69" spans="1:11" ht="21.95" customHeight="1">
      <c r="A69" s="8"/>
      <c r="B69" s="10"/>
      <c r="C69" s="9"/>
      <c r="D69" s="9"/>
      <c r="E69" s="9"/>
      <c r="F69" s="9"/>
      <c r="G69" s="9"/>
      <c r="H69" s="9"/>
      <c r="I69" s="9"/>
      <c r="J69" s="27"/>
      <c r="K69" s="11"/>
    </row>
    <row r="70" spans="1:11" ht="21.95" customHeight="1">
      <c r="A70" s="8"/>
      <c r="B70" s="10"/>
      <c r="C70" s="9"/>
      <c r="D70" s="9"/>
      <c r="E70" s="9"/>
      <c r="F70" s="9"/>
      <c r="G70" s="9"/>
      <c r="H70" s="9"/>
      <c r="I70" s="9"/>
      <c r="J70" s="27"/>
      <c r="K70" s="11"/>
    </row>
    <row r="71" spans="1:11" ht="21.95" customHeight="1">
      <c r="A71" s="8"/>
      <c r="B71" s="10"/>
      <c r="C71" s="9"/>
      <c r="D71" s="9"/>
      <c r="E71" s="9"/>
      <c r="F71" s="9"/>
      <c r="G71" s="9"/>
      <c r="H71" s="9"/>
      <c r="I71" s="9"/>
      <c r="J71" s="27"/>
      <c r="K71" s="11"/>
    </row>
    <row r="72" spans="1:11" ht="21.95" customHeight="1">
      <c r="A72" s="8"/>
      <c r="B72" s="10"/>
      <c r="C72" s="9"/>
      <c r="D72" s="9"/>
      <c r="E72" s="9"/>
      <c r="F72" s="9"/>
      <c r="G72" s="9"/>
      <c r="H72" s="9"/>
      <c r="I72" s="9"/>
      <c r="J72" s="27"/>
      <c r="K72" s="11"/>
    </row>
    <row r="73" spans="1:11" ht="21.95" customHeight="1">
      <c r="A73" s="8"/>
      <c r="B73" s="10"/>
      <c r="C73" s="9"/>
      <c r="D73" s="9"/>
      <c r="E73" s="9"/>
      <c r="F73" s="9"/>
      <c r="G73" s="9"/>
      <c r="H73" s="9"/>
      <c r="I73" s="9"/>
      <c r="J73" s="27"/>
      <c r="K73" s="11"/>
    </row>
    <row r="74" spans="1:11" ht="21.95" customHeight="1">
      <c r="A74" s="8"/>
      <c r="B74" s="10"/>
      <c r="C74" s="9"/>
      <c r="D74" s="9"/>
      <c r="E74" s="9"/>
      <c r="F74" s="9"/>
      <c r="G74" s="9"/>
      <c r="H74" s="9"/>
      <c r="I74" s="9"/>
      <c r="J74" s="27"/>
      <c r="K74" s="11"/>
    </row>
    <row r="75" spans="1:11" ht="21.95" customHeight="1">
      <c r="A75" s="8"/>
      <c r="B75" s="10"/>
      <c r="C75" s="9"/>
      <c r="D75" s="9"/>
      <c r="E75" s="9"/>
      <c r="F75" s="9"/>
      <c r="G75" s="9"/>
      <c r="H75" s="9"/>
      <c r="I75" s="9"/>
      <c r="J75" s="27"/>
      <c r="K75" s="11"/>
    </row>
    <row r="76" spans="1:11" ht="21.95" customHeight="1">
      <c r="A76" s="8"/>
      <c r="B76" s="10"/>
      <c r="C76" s="9"/>
      <c r="D76" s="9"/>
      <c r="E76" s="9"/>
      <c r="F76" s="9"/>
      <c r="G76" s="9"/>
      <c r="H76" s="9"/>
      <c r="I76" s="9"/>
      <c r="J76" s="27"/>
      <c r="K76" s="11"/>
    </row>
    <row r="77" spans="1:11" ht="21.95" customHeight="1">
      <c r="A77" s="8"/>
      <c r="B77" s="10"/>
      <c r="C77" s="9"/>
      <c r="D77" s="9"/>
      <c r="E77" s="9"/>
      <c r="F77" s="9"/>
      <c r="G77" s="9"/>
      <c r="H77" s="9"/>
      <c r="I77" s="9"/>
      <c r="J77" s="27"/>
      <c r="K77" s="11"/>
    </row>
    <row r="78" spans="1:11" ht="21.95" customHeight="1">
      <c r="A78" s="8"/>
      <c r="B78" s="10"/>
      <c r="C78" s="9"/>
      <c r="D78" s="9"/>
      <c r="E78" s="9"/>
      <c r="F78" s="9"/>
      <c r="G78" s="9"/>
      <c r="H78" s="9"/>
      <c r="I78" s="9"/>
      <c r="J78" s="27"/>
      <c r="K78" s="11"/>
    </row>
    <row r="79" spans="1:11" ht="21.95" customHeight="1">
      <c r="A79" s="8"/>
      <c r="B79" s="10"/>
      <c r="C79" s="9"/>
      <c r="D79" s="9"/>
      <c r="E79" s="9"/>
      <c r="F79" s="9"/>
      <c r="G79" s="9"/>
      <c r="H79" s="9"/>
      <c r="I79" s="9"/>
      <c r="J79" s="27"/>
      <c r="K79" s="11"/>
    </row>
    <row r="80" spans="1:11" ht="21.95" customHeight="1">
      <c r="A80" s="8"/>
      <c r="B80" s="10"/>
      <c r="C80" s="9"/>
      <c r="D80" s="9"/>
      <c r="E80" s="9"/>
      <c r="F80" s="9"/>
      <c r="G80" s="9"/>
      <c r="H80" s="9"/>
      <c r="I80" s="9"/>
      <c r="J80" s="27"/>
      <c r="K80" s="11"/>
    </row>
    <row r="81" spans="1:11" ht="21.95" customHeight="1">
      <c r="A81" s="8"/>
      <c r="B81" s="10"/>
      <c r="C81" s="9"/>
      <c r="D81" s="9"/>
      <c r="E81" s="9"/>
      <c r="F81" s="9"/>
      <c r="G81" s="9"/>
      <c r="H81" s="9"/>
      <c r="I81" s="9"/>
      <c r="J81" s="27"/>
      <c r="K81" s="11"/>
    </row>
    <row r="82" spans="1:11" ht="21.95" customHeight="1">
      <c r="A82" s="8"/>
      <c r="B82" s="10"/>
      <c r="C82" s="9"/>
      <c r="D82" s="9"/>
      <c r="E82" s="9"/>
      <c r="F82" s="9"/>
      <c r="G82" s="9"/>
      <c r="H82" s="9"/>
      <c r="I82" s="9"/>
      <c r="J82" s="27"/>
      <c r="K82" s="11"/>
    </row>
    <row r="83" spans="1:11" ht="21.95" customHeight="1">
      <c r="A83" s="8"/>
      <c r="B83" s="10"/>
      <c r="C83" s="9"/>
      <c r="D83" s="9"/>
      <c r="E83" s="9"/>
      <c r="F83" s="9"/>
      <c r="G83" s="9"/>
      <c r="H83" s="9"/>
      <c r="I83" s="9"/>
      <c r="J83" s="27"/>
      <c r="K83" s="11"/>
    </row>
    <row r="84" spans="1:11" ht="21.95" customHeight="1">
      <c r="A84" s="8"/>
      <c r="B84" s="10"/>
      <c r="C84" s="9"/>
      <c r="D84" s="9"/>
      <c r="E84" s="9"/>
      <c r="F84" s="9"/>
      <c r="G84" s="9"/>
      <c r="H84" s="9"/>
      <c r="I84" s="9"/>
      <c r="J84" s="27"/>
      <c r="K84" s="11"/>
    </row>
    <row r="85" spans="1:11" ht="21.95" customHeight="1">
      <c r="A85" s="8"/>
      <c r="B85" s="10"/>
      <c r="C85" s="9"/>
      <c r="D85" s="9"/>
      <c r="E85" s="9"/>
      <c r="F85" s="9"/>
      <c r="G85" s="9"/>
      <c r="H85" s="9"/>
      <c r="I85" s="9"/>
      <c r="J85" s="27"/>
      <c r="K85" s="11"/>
    </row>
    <row r="86" spans="1:11" ht="21.95" customHeight="1">
      <c r="A86" s="8"/>
      <c r="B86" s="10"/>
      <c r="C86" s="9"/>
      <c r="D86" s="9"/>
      <c r="E86" s="9"/>
      <c r="F86" s="9"/>
      <c r="G86" s="9"/>
      <c r="H86" s="9"/>
      <c r="I86" s="9"/>
      <c r="J86" s="27"/>
      <c r="K86" s="11"/>
    </row>
    <row r="87" spans="1:11" ht="21.95" customHeight="1">
      <c r="A87" s="8"/>
      <c r="B87" s="10"/>
      <c r="C87" s="9"/>
      <c r="D87" s="9"/>
      <c r="E87" s="9"/>
      <c r="F87" s="9"/>
      <c r="G87" s="9"/>
      <c r="H87" s="9"/>
      <c r="I87" s="9"/>
      <c r="J87" s="27"/>
      <c r="K87" s="11"/>
    </row>
    <row r="88" spans="1:11" ht="21.95" customHeight="1">
      <c r="A88" s="8"/>
      <c r="B88" s="10"/>
      <c r="C88" s="9"/>
      <c r="D88" s="9"/>
      <c r="E88" s="9"/>
      <c r="F88" s="9"/>
      <c r="G88" s="9"/>
      <c r="H88" s="9"/>
      <c r="I88" s="9"/>
      <c r="J88" s="27"/>
      <c r="K88" s="11"/>
    </row>
  </sheetData>
  <sheetProtection selectLockedCells="1"/>
  <protectedRanges>
    <protectedRange password="CE28" sqref="B2" name="ช่วง1_2"/>
  </protectedRanges>
  <autoFilter ref="D7:D45"/>
  <mergeCells count="7">
    <mergeCell ref="E2:H2"/>
    <mergeCell ref="C2:D2"/>
    <mergeCell ref="B6:C6"/>
    <mergeCell ref="B4:C4"/>
    <mergeCell ref="B5:C5"/>
    <mergeCell ref="F4:G4"/>
    <mergeCell ref="F5:G5"/>
  </mergeCells>
  <phoneticPr fontId="4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8:C13 E8:E680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80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80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80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0" top="0.15748031496062992" bottom="7.874015748031496E-2" header="0.11811023622047245" footer="7.874015748031496E-2"/>
  <pageSetup paperSize="9" scale="8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154"/>
  <sheetViews>
    <sheetView zoomScale="110" zoomScaleNormal="110" workbookViewId="0">
      <selection activeCell="B47" sqref="B47"/>
    </sheetView>
  </sheetViews>
  <sheetFormatPr defaultColWidth="9" defaultRowHeight="22.5"/>
  <cols>
    <col min="1" max="1" width="10.375" style="22" customWidth="1"/>
    <col min="2" max="2" width="42" style="31" customWidth="1"/>
    <col min="3" max="3" width="37.625" style="32" customWidth="1"/>
    <col min="4" max="4" width="44.75" style="22" customWidth="1"/>
    <col min="5" max="16384" width="9" style="16"/>
  </cols>
  <sheetData>
    <row r="1" spans="1:4" ht="36">
      <c r="A1" s="87" t="s">
        <v>17</v>
      </c>
      <c r="B1" s="87"/>
      <c r="C1" s="87"/>
      <c r="D1" s="87"/>
    </row>
    <row r="2" spans="1:4" ht="93" customHeight="1">
      <c r="A2" s="86" t="s">
        <v>20</v>
      </c>
      <c r="B2" s="86"/>
      <c r="C2" s="86"/>
      <c r="D2" s="86"/>
    </row>
    <row r="3" spans="1:4" ht="193.5" customHeight="1">
      <c r="A3" s="86" t="s">
        <v>18</v>
      </c>
      <c r="B3" s="86"/>
      <c r="C3" s="86"/>
      <c r="D3" s="86"/>
    </row>
    <row r="4" spans="1:4" s="20" customFormat="1" ht="45">
      <c r="A4" s="17" t="s">
        <v>11</v>
      </c>
      <c r="B4" s="18" t="s">
        <v>12</v>
      </c>
      <c r="C4" s="19" t="s">
        <v>1</v>
      </c>
      <c r="D4" s="23" t="s">
        <v>19</v>
      </c>
    </row>
    <row r="5" spans="1:4">
      <c r="A5" s="67">
        <v>1</v>
      </c>
      <c r="B5" s="62" t="s">
        <v>22</v>
      </c>
      <c r="C5" s="62" t="s">
        <v>23</v>
      </c>
      <c r="D5" s="24" t="str">
        <f>IF(COUNTIF('วางแผนพัฒนาHRD(IDP)'!$B$8:$B$680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68">
        <v>2</v>
      </c>
      <c r="B6" s="62" t="s">
        <v>26</v>
      </c>
      <c r="C6" s="62" t="s">
        <v>23</v>
      </c>
      <c r="D6" s="24" t="str">
        <f>IF(COUNTIF('วางแผนพัฒนาHRD(IDP)'!$B$8:$B$680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67">
        <v>3</v>
      </c>
      <c r="B7" s="62" t="s">
        <v>88</v>
      </c>
      <c r="C7" s="62" t="s">
        <v>86</v>
      </c>
      <c r="D7" s="24" t="str">
        <f>IF(COUNTIF('วางแผนพัฒนาHRD(IDP)'!$B$8:$B$680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68">
        <v>4</v>
      </c>
      <c r="B8" s="62" t="s">
        <v>81</v>
      </c>
      <c r="C8" s="62" t="s">
        <v>82</v>
      </c>
      <c r="D8" s="24" t="str">
        <f>IF(COUNTIF('วางแผนพัฒนาHRD(IDP)'!$B$8:$B$680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67">
        <v>5</v>
      </c>
      <c r="B9" s="62" t="s">
        <v>29</v>
      </c>
      <c r="C9" s="62" t="s">
        <v>30</v>
      </c>
      <c r="D9" s="24" t="str">
        <f>IF(COUNTIF('วางแผนพัฒนาHRD(IDP)'!$B$8:$B$680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68">
        <v>6</v>
      </c>
      <c r="B10" s="62" t="s">
        <v>39</v>
      </c>
      <c r="C10" s="62" t="s">
        <v>40</v>
      </c>
      <c r="D10" s="24" t="str">
        <f>IF(COUNTIF('วางแผนพัฒนาHRD(IDP)'!$B$8:$B$680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67">
        <v>7</v>
      </c>
      <c r="B11" s="62" t="s">
        <v>41</v>
      </c>
      <c r="C11" s="62" t="s">
        <v>42</v>
      </c>
      <c r="D11" s="24" t="str">
        <f>IF(COUNTIF('วางแผนพัฒนาHRD(IDP)'!$B$8:$B$680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68">
        <v>8</v>
      </c>
      <c r="B12" s="62" t="s">
        <v>32</v>
      </c>
      <c r="C12" s="63" t="s">
        <v>70</v>
      </c>
      <c r="D12" s="24" t="str">
        <f>IF(COUNTIF('วางแผนพัฒนาHRD(IDP)'!$B$8:$B$680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67">
        <v>9</v>
      </c>
      <c r="B13" s="62" t="s">
        <v>46</v>
      </c>
      <c r="C13" s="62" t="s">
        <v>47</v>
      </c>
      <c r="D13" s="24" t="str">
        <f>IF(COUNTIF('วางแผนพัฒนาHRD(IDP)'!$B$8:$B$680,B13),"มีแผนการพัฒนาแล้ว",IF(B13="","ป้อนรายชื่อบุคลากรเพิ่ม(ถ้ามี)","ยังไม่มีแผนการพัฒนา"))</f>
        <v>ยังไม่มีแผนการพัฒนา</v>
      </c>
    </row>
    <row r="14" spans="1:4">
      <c r="A14" s="68">
        <v>10</v>
      </c>
      <c r="B14" s="62" t="s">
        <v>36</v>
      </c>
      <c r="C14" s="62" t="s">
        <v>35</v>
      </c>
      <c r="D14" s="24" t="str">
        <f>IF(COUNTIF('วางแผนพัฒนาHRD(IDP)'!$B$8:$B$680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67">
        <v>11</v>
      </c>
      <c r="B15" s="62" t="s">
        <v>83</v>
      </c>
      <c r="C15" s="62" t="s">
        <v>13</v>
      </c>
      <c r="D15" s="24" t="str">
        <f>IF(COUNTIF('วางแผนพัฒนาHRD(IDP)'!$B$8:$B$680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68">
        <v>12</v>
      </c>
      <c r="B16" s="69" t="s">
        <v>97</v>
      </c>
      <c r="C16" s="62" t="s">
        <v>35</v>
      </c>
      <c r="D16" s="24" t="str">
        <f>IF(COUNTIF('วางแผนพัฒนาHRD(IDP)'!$B$8:$B$680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67">
        <v>13</v>
      </c>
      <c r="B17" s="69" t="s">
        <v>98</v>
      </c>
      <c r="C17" s="62" t="s">
        <v>13</v>
      </c>
      <c r="D17" s="24" t="str">
        <f>IF(COUNTIF('วางแผนพัฒนาHRD(IDP)'!$B$8:$B$680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68">
        <v>14</v>
      </c>
      <c r="B18" s="62" t="s">
        <v>34</v>
      </c>
      <c r="C18" s="62" t="s">
        <v>35</v>
      </c>
      <c r="D18" s="24" t="str">
        <f>IF(COUNTIF('วางแผนพัฒนาHRD(IDP)'!$B$8:$B$680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67">
        <v>15</v>
      </c>
      <c r="B19" s="62" t="s">
        <v>80</v>
      </c>
      <c r="C19" s="62" t="s">
        <v>35</v>
      </c>
      <c r="D19" s="24" t="str">
        <f>IF(COUNTIF('วางแผนพัฒนาHRD(IDP)'!$B$8:$B$680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68">
        <v>16</v>
      </c>
      <c r="B20" s="62" t="s">
        <v>38</v>
      </c>
      <c r="C20" s="62" t="s">
        <v>37</v>
      </c>
      <c r="D20" s="24" t="str">
        <f>IF(COUNTIF('วางแผนพัฒนาHRD(IDP)'!$B$8:$B$680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67">
        <v>17</v>
      </c>
      <c r="B21" s="64" t="s">
        <v>84</v>
      </c>
      <c r="C21" s="62" t="s">
        <v>35</v>
      </c>
      <c r="D21" s="24" t="str">
        <f>IF(COUNTIF('วางแผนพัฒนาHRD(IDP)'!$B$8:$B$680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68">
        <v>18</v>
      </c>
      <c r="B22" s="62" t="s">
        <v>43</v>
      </c>
      <c r="C22" s="62" t="s">
        <v>44</v>
      </c>
      <c r="D22" s="24" t="str">
        <f>IF(COUNTIF('วางแผนพัฒนาHRD(IDP)'!$B$8:$B$680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67">
        <v>19</v>
      </c>
      <c r="B23" s="62" t="s">
        <v>85</v>
      </c>
      <c r="C23" s="62" t="s">
        <v>99</v>
      </c>
      <c r="D23" s="24" t="str">
        <f>IF(COUNTIF('วางแผนพัฒนาHRD(IDP)'!$B$8:$B$680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68">
        <v>20</v>
      </c>
      <c r="B24" s="62" t="s">
        <v>45</v>
      </c>
      <c r="C24" s="62" t="s">
        <v>44</v>
      </c>
      <c r="D24" s="24" t="str">
        <f>IF(COUNTIF('วางแผนพัฒนาHRD(IDP)'!$B$8:$B$680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67">
        <v>21</v>
      </c>
      <c r="B25" s="65" t="s">
        <v>89</v>
      </c>
      <c r="C25" s="65" t="s">
        <v>67</v>
      </c>
      <c r="D25" s="24" t="str">
        <f>IF(COUNTIF('วางแผนพัฒนาHRD(IDP)'!$B$8:$B$680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68">
        <v>22</v>
      </c>
      <c r="B26" s="65" t="s">
        <v>90</v>
      </c>
      <c r="C26" s="65" t="s">
        <v>67</v>
      </c>
      <c r="D26" s="24" t="str">
        <f>IF(COUNTIF('วางแผนพัฒนาHRD(IDP)'!$B$8:$B$680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67">
        <v>23</v>
      </c>
      <c r="B27" s="65" t="s">
        <v>68</v>
      </c>
      <c r="C27" s="65" t="s">
        <v>69</v>
      </c>
      <c r="D27" s="24" t="str">
        <f>IF(COUNTIF('วางแผนพัฒนาHRD(IDP)'!$B$8:$B$680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68">
        <v>24</v>
      </c>
      <c r="B28" s="65" t="s">
        <v>91</v>
      </c>
      <c r="C28" s="65" t="s">
        <v>49</v>
      </c>
      <c r="D28" s="24" t="str">
        <f>IF(COUNTIF('วางแผนพัฒนาHRD(IDP)'!$B$8:$B$680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67">
        <v>25</v>
      </c>
      <c r="B29" s="65" t="s">
        <v>52</v>
      </c>
      <c r="C29" s="65" t="s">
        <v>53</v>
      </c>
      <c r="D29" s="24" t="str">
        <f>IF(COUNTIF('วางแผนพัฒนาHRD(IDP)'!$B$8:$B$680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68">
        <v>26</v>
      </c>
      <c r="B30" s="65" t="s">
        <v>64</v>
      </c>
      <c r="C30" s="65" t="s">
        <v>49</v>
      </c>
      <c r="D30" s="24" t="str">
        <f>IF(COUNTIF('วางแผนพัฒนาHRD(IDP)'!$B$8:$B$680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67">
        <v>27</v>
      </c>
      <c r="B31" s="65" t="s">
        <v>56</v>
      </c>
      <c r="C31" s="65" t="s">
        <v>57</v>
      </c>
      <c r="D31" s="24" t="str">
        <f>IF(COUNTIF('วางแผนพัฒนาHRD(IDP)'!$B$8:$B$680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68">
        <v>28</v>
      </c>
      <c r="B32" s="65" t="s">
        <v>58</v>
      </c>
      <c r="C32" s="65" t="s">
        <v>71</v>
      </c>
      <c r="D32" s="24" t="str">
        <f>IF(COUNTIF('วางแผนพัฒนาHRD(IDP)'!$B$8:$B$680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67">
        <v>29</v>
      </c>
      <c r="B33" s="65" t="s">
        <v>48</v>
      </c>
      <c r="C33" s="65" t="s">
        <v>49</v>
      </c>
      <c r="D33" s="24" t="str">
        <f>IF(COUNTIF('วางแผนพัฒนาHRD(IDP)'!$B$8:$B$680,B33),"มีแผนการพัฒนาแล้ว",IF(B33="","ป้อนรายชื่อบุคลากรเพิ่ม(ถ้ามี)","ยังไม่มีแผนการพัฒนา"))</f>
        <v>ยังไม่มีแผนการพัฒนา</v>
      </c>
    </row>
    <row r="34" spans="1:4">
      <c r="A34" s="68">
        <v>30</v>
      </c>
      <c r="B34" s="65" t="s">
        <v>51</v>
      </c>
      <c r="C34" s="65" t="s">
        <v>49</v>
      </c>
      <c r="D34" s="24" t="str">
        <f>IF(COUNTIF('วางแผนพัฒนาHRD(IDP)'!$B$8:$B$680,B34),"มีแผนการพัฒนาแล้ว",IF(B34="","ป้อนรายชื่อบุคลากรเพิ่ม(ถ้ามี)","ยังไม่มีแผนการพัฒนา"))</f>
        <v>ยังไม่มีแผนการพัฒนา</v>
      </c>
    </row>
    <row r="35" spans="1:4">
      <c r="A35" s="67">
        <v>31</v>
      </c>
      <c r="B35" s="65" t="s">
        <v>92</v>
      </c>
      <c r="C35" s="65" t="s">
        <v>49</v>
      </c>
      <c r="D35" s="24" t="str">
        <f>IF(COUNTIF('วางแผนพัฒนาHRD(IDP)'!$B$8:$B$680,B35),"มีแผนการพัฒนาแล้ว",IF(B35="","ป้อนรายชื่อบุคลากรเพิ่ม(ถ้ามี)","ยังไม่มีแผนการพัฒนา"))</f>
        <v>ยังไม่มีแผนการพัฒนา</v>
      </c>
    </row>
    <row r="36" spans="1:4">
      <c r="A36" s="68">
        <v>32</v>
      </c>
      <c r="B36" s="65" t="s">
        <v>93</v>
      </c>
      <c r="C36" s="65" t="s">
        <v>49</v>
      </c>
      <c r="D36" s="24" t="str">
        <f>IF(COUNTIF('วางแผนพัฒนาHRD(IDP)'!$B$8:$B$680,B36),"มีแผนการพัฒนาแล้ว",IF(B36="","ป้อนรายชื่อบุคลากรเพิ่ม(ถ้ามี)","ยังไม่มีแผนการพัฒนา"))</f>
        <v>ยังไม่มีแผนการพัฒนา</v>
      </c>
    </row>
    <row r="37" spans="1:4">
      <c r="A37" s="67">
        <v>33</v>
      </c>
      <c r="B37" s="65" t="s">
        <v>59</v>
      </c>
      <c r="C37" s="65" t="s">
        <v>49</v>
      </c>
      <c r="D37" s="24" t="str">
        <f>IF(COUNTIF('วางแผนพัฒนาHRD(IDP)'!$B$8:$B$680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68">
        <v>34</v>
      </c>
      <c r="B38" s="65" t="s">
        <v>60</v>
      </c>
      <c r="C38" s="65" t="s">
        <v>49</v>
      </c>
      <c r="D38" s="24" t="str">
        <f>IF(COUNTIF('วางแผนพัฒนาHRD(IDP)'!$B$8:$B$680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>
      <c r="A39" s="67">
        <v>35</v>
      </c>
      <c r="B39" s="65" t="s">
        <v>61</v>
      </c>
      <c r="C39" s="65" t="s">
        <v>62</v>
      </c>
      <c r="D39" s="24" t="str">
        <f>IF(COUNTIF('วางแผนพัฒนาHRD(IDP)'!$B$8:$B$680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>
      <c r="A40" s="68">
        <v>36</v>
      </c>
      <c r="B40" s="65" t="s">
        <v>94</v>
      </c>
      <c r="C40" s="65" t="s">
        <v>87</v>
      </c>
      <c r="D40" s="24" t="str">
        <f>IF(COUNTIF('วางแผนพัฒนาHRD(IDP)'!$B$8:$B$680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>
      <c r="A41" s="67">
        <v>37</v>
      </c>
      <c r="B41" s="65" t="s">
        <v>63</v>
      </c>
      <c r="C41" s="65" t="s">
        <v>49</v>
      </c>
      <c r="D41" s="24" t="str">
        <f>IF(COUNTIF('วางแผนพัฒนาHRD(IDP)'!$B$8:$B$680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>
      <c r="A42" s="68">
        <v>38</v>
      </c>
      <c r="B42" s="65" t="s">
        <v>66</v>
      </c>
      <c r="C42" s="65" t="s">
        <v>65</v>
      </c>
      <c r="D42" s="24" t="str">
        <f>IF(COUNTIF('วางแผนพัฒนาHRD(IDP)'!$B$8:$B$680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>
      <c r="A43" s="67">
        <v>39</v>
      </c>
      <c r="B43" s="65" t="s">
        <v>54</v>
      </c>
      <c r="C43" s="65" t="s">
        <v>55</v>
      </c>
      <c r="D43" s="24" t="str">
        <f>IF(COUNTIF('วางแผนพัฒนาHRD(IDP)'!$B$8:$B$680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>
      <c r="A44" s="68">
        <v>40</v>
      </c>
      <c r="B44" s="66" t="s">
        <v>95</v>
      </c>
      <c r="C44" s="65" t="s">
        <v>65</v>
      </c>
      <c r="D44" s="24" t="str">
        <f>IF(COUNTIF('วางแผนพัฒนาHRD(IDP)'!$B$8:$B$680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>
      <c r="A45" s="21">
        <v>41</v>
      </c>
      <c r="B45" s="29"/>
      <c r="C45" s="30"/>
      <c r="D45" s="24" t="str">
        <f>IF(COUNTIF('วางแผนพัฒนาHRD(IDP)'!$B$8:$B$680,B45),"มีแผนการพัฒนาแล้ว",IF(B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6" spans="1:4">
      <c r="A46" s="21">
        <v>42</v>
      </c>
      <c r="B46" s="29"/>
      <c r="C46" s="30"/>
      <c r="D46" s="24" t="str">
        <f>IF(COUNTIF('วางแผนพัฒนาHRD(IDP)'!$B$8:$B$680,B46),"มีแผนการพัฒนาแล้ว",IF(B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7" spans="1:4">
      <c r="A47" s="21">
        <v>43</v>
      </c>
      <c r="B47" s="29"/>
      <c r="C47" s="30"/>
      <c r="D47" s="24" t="str">
        <f>IF(COUNTIF('วางแผนพัฒนาHRD(IDP)'!$B$8:$B$680,B47),"มีแผนการพัฒนาแล้ว",IF(B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8" spans="1:4">
      <c r="A48" s="21">
        <v>44</v>
      </c>
      <c r="B48" s="29"/>
      <c r="C48" s="30"/>
      <c r="D48" s="24" t="str">
        <f>IF(COUNTIF('วางแผนพัฒนาHRD(IDP)'!$B$8:$B$680,B48),"มีแผนการพัฒนาแล้ว",IF(B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49" spans="1:4">
      <c r="A49" s="21">
        <v>45</v>
      </c>
      <c r="B49" s="29"/>
      <c r="C49" s="30"/>
      <c r="D49" s="24" t="str">
        <f>IF(COUNTIF('วางแผนพัฒนาHRD(IDP)'!$B$8:$B$680,B49),"มีแผนการพัฒนาแล้ว",IF(B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0" spans="1:4">
      <c r="A50" s="21">
        <v>46</v>
      </c>
      <c r="B50" s="29"/>
      <c r="C50" s="30"/>
      <c r="D50" s="24" t="str">
        <f>IF(COUNTIF('วางแผนพัฒนาHRD(IDP)'!$B$8:$B$680,B50),"มีแผนการพัฒนาแล้ว",IF(B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1" spans="1:4">
      <c r="A51" s="21">
        <v>47</v>
      </c>
      <c r="B51" s="29"/>
      <c r="C51" s="30"/>
      <c r="D51" s="24" t="str">
        <f>IF(COUNTIF('วางแผนพัฒนาHRD(IDP)'!$B$8:$B$680,B51),"มีแผนการพัฒนาแล้ว",IF(B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2" spans="1:4">
      <c r="A52" s="21">
        <v>48</v>
      </c>
      <c r="B52" s="29"/>
      <c r="C52" s="30"/>
      <c r="D52" s="24" t="str">
        <f>IF(COUNTIF('วางแผนพัฒนาHRD(IDP)'!$B$8:$B$680,B52),"มีแผนการพัฒนาแล้ว",IF(B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3" spans="1:4">
      <c r="A53" s="21">
        <v>49</v>
      </c>
      <c r="B53" s="29"/>
      <c r="C53" s="30"/>
      <c r="D53" s="24" t="str">
        <f>IF(COUNTIF('วางแผนพัฒนาHRD(IDP)'!$B$8:$B$680,B53),"มีแผนการพัฒนาแล้ว",IF(B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4" spans="1:4">
      <c r="A54" s="21">
        <v>50</v>
      </c>
      <c r="B54" s="29"/>
      <c r="C54" s="30"/>
      <c r="D54" s="24" t="str">
        <f>IF(COUNTIF('วางแผนพัฒนาHRD(IDP)'!$B$8:$B$680,B54),"มีแผนการพัฒนาแล้ว",IF(B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5" spans="1:4">
      <c r="A55" s="21">
        <v>51</v>
      </c>
      <c r="B55" s="29"/>
      <c r="C55" s="30"/>
      <c r="D55" s="24" t="str">
        <f>IF(COUNTIF('วางแผนพัฒนาHRD(IDP)'!$B$8:$B$680,B55),"มีแผนการพัฒนาแล้ว",IF(B55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6" spans="1:4">
      <c r="A56" s="21">
        <v>52</v>
      </c>
      <c r="B56" s="29"/>
      <c r="C56" s="30"/>
      <c r="D56" s="24" t="str">
        <f>IF(COUNTIF('วางแผนพัฒนาHRD(IDP)'!$B$8:$B$680,B56),"มีแผนการพัฒนาแล้ว",IF(B56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7" spans="1:4">
      <c r="A57" s="21">
        <v>53</v>
      </c>
      <c r="B57" s="29"/>
      <c r="C57" s="30"/>
      <c r="D57" s="24" t="str">
        <f>IF(COUNTIF('วางแผนพัฒนาHRD(IDP)'!$B$8:$B$680,B57),"มีแผนการพัฒนาแล้ว",IF(B57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8" spans="1:4">
      <c r="A58" s="21">
        <v>54</v>
      </c>
      <c r="B58" s="29"/>
      <c r="C58" s="30"/>
      <c r="D58" s="24" t="str">
        <f>IF(COUNTIF('วางแผนพัฒนาHRD(IDP)'!$B$8:$B$680,B58),"มีแผนการพัฒนาแล้ว",IF(B58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59" spans="1:4">
      <c r="A59" s="21">
        <v>55</v>
      </c>
      <c r="B59" s="29"/>
      <c r="C59" s="30"/>
      <c r="D59" s="24" t="str">
        <f>IF(COUNTIF('วางแผนพัฒนาHRD(IDP)'!$B$8:$B$680,B59),"มีแผนการพัฒนาแล้ว",IF(B59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0" spans="1:4">
      <c r="A60" s="21">
        <v>56</v>
      </c>
      <c r="B60" s="29"/>
      <c r="C60" s="30"/>
      <c r="D60" s="24" t="str">
        <f>IF(COUNTIF('วางแผนพัฒนาHRD(IDP)'!$B$8:$B$680,B60),"มีแผนการพัฒนาแล้ว",IF(B60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1" spans="1:4">
      <c r="A61" s="21">
        <v>57</v>
      </c>
      <c r="B61" s="29"/>
      <c r="C61" s="30"/>
      <c r="D61" s="24" t="str">
        <f>IF(COUNTIF('วางแผนพัฒนาHRD(IDP)'!$B$8:$B$680,B61),"มีแผนการพัฒนาแล้ว",IF(B61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2" spans="1:4">
      <c r="A62" s="21">
        <v>58</v>
      </c>
      <c r="B62" s="29"/>
      <c r="C62" s="30"/>
      <c r="D62" s="24" t="str">
        <f>IF(COUNTIF('วางแผนพัฒนาHRD(IDP)'!$B$8:$B$680,B62),"มีแผนการพัฒนาแล้ว",IF(B62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3" spans="1:4">
      <c r="A63" s="21">
        <v>59</v>
      </c>
      <c r="B63" s="29"/>
      <c r="C63" s="30"/>
      <c r="D63" s="24" t="str">
        <f>IF(COUNTIF('วางแผนพัฒนาHRD(IDP)'!$B$8:$B$680,B63),"มีแผนการพัฒนาแล้ว",IF(B63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4" spans="1:4">
      <c r="A64" s="21">
        <v>60</v>
      </c>
      <c r="B64" s="29"/>
      <c r="C64" s="30"/>
      <c r="D64" s="24" t="str">
        <f>IF(COUNTIF('วางแผนพัฒนาHRD(IDP)'!$B$8:$B$680,B64),"มีแผนการพัฒนาแล้ว",IF(B64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5" spans="1:4">
      <c r="A65" s="21">
        <v>61</v>
      </c>
      <c r="B65" s="29"/>
      <c r="C65" s="30"/>
      <c r="D65" s="24" t="str">
        <f>IF(COUNTIF('วางแผนพัฒนาHRD(IDP)'!$B$8:$B$680,B65),"มีแผนการพัฒนาแล้ว",IF(B65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6" spans="1:4">
      <c r="A66" s="21">
        <v>62</v>
      </c>
      <c r="B66" s="29"/>
      <c r="C66" s="30"/>
      <c r="D66" s="24" t="str">
        <f>IF(COUNTIF('วางแผนพัฒนาHRD(IDP)'!$B$8:$B$680,B66),"มีแผนการพัฒนาแล้ว",IF(B66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7" spans="1:4">
      <c r="A67" s="21">
        <v>63</v>
      </c>
      <c r="B67" s="29"/>
      <c r="C67" s="30"/>
      <c r="D67" s="24" t="str">
        <f>IF(COUNTIF('วางแผนพัฒนาHRD(IDP)'!$B$8:$B$680,B67),"มีแผนการพัฒนาแล้ว",IF(B67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8" spans="1:4">
      <c r="A68" s="21">
        <v>64</v>
      </c>
      <c r="B68" s="29"/>
      <c r="C68" s="30"/>
      <c r="D68" s="24" t="str">
        <f>IF(COUNTIF('วางแผนพัฒนาHRD(IDP)'!$B$8:$B$680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21">
        <v>65</v>
      </c>
      <c r="B69" s="29"/>
      <c r="C69" s="30"/>
      <c r="D69" s="24" t="str">
        <f>IF(COUNTIF('วางแผนพัฒนาHRD(IDP)'!$B$8:$B$680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21">
        <v>66</v>
      </c>
      <c r="B70" s="29"/>
      <c r="C70" s="30"/>
      <c r="D70" s="24" t="str">
        <f>IF(COUNTIF('วางแผนพัฒนาHRD(IDP)'!$B$8:$B$680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21">
        <v>67</v>
      </c>
      <c r="B71" s="29"/>
      <c r="C71" s="30"/>
      <c r="D71" s="24" t="str">
        <f>IF(COUNTIF('วางแผนพัฒนาHRD(IDP)'!$B$8:$B$680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21">
        <v>68</v>
      </c>
      <c r="B72" s="29"/>
      <c r="C72" s="30"/>
      <c r="D72" s="24" t="str">
        <f>IF(COUNTIF('วางแผนพัฒนาHRD(IDP)'!$B$8:$B$680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21">
        <v>69</v>
      </c>
      <c r="B73" s="29"/>
      <c r="C73" s="30"/>
      <c r="D73" s="24" t="str">
        <f>IF(COUNTIF('วางแผนพัฒนาHRD(IDP)'!$B$8:$B$680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21">
        <v>70</v>
      </c>
      <c r="B74" s="29"/>
      <c r="C74" s="30"/>
      <c r="D74" s="24" t="str">
        <f>IF(COUNTIF('วางแผนพัฒนาHRD(IDP)'!$B$8:$B$680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21">
        <v>71</v>
      </c>
      <c r="B75" s="29"/>
      <c r="C75" s="30"/>
      <c r="D75" s="24" t="str">
        <f>IF(COUNTIF('วางแผนพัฒนาHRD(IDP)'!$B$8:$B$680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21">
        <v>72</v>
      </c>
      <c r="B76" s="29"/>
      <c r="C76" s="30"/>
      <c r="D76" s="24" t="str">
        <f>IF(COUNTIF('วางแผนพัฒนาHRD(IDP)'!$B$8:$B$680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21">
        <v>73</v>
      </c>
      <c r="B77" s="29"/>
      <c r="C77" s="30"/>
      <c r="D77" s="24" t="str">
        <f>IF(COUNTIF('วางแผนพัฒนาHRD(IDP)'!$B$8:$B$680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21">
        <v>74</v>
      </c>
      <c r="B78" s="29"/>
      <c r="C78" s="30"/>
      <c r="D78" s="24" t="str">
        <f>IF(COUNTIF('วางแผนพัฒนาHRD(IDP)'!$B$8:$B$680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21">
        <v>75</v>
      </c>
      <c r="B79" s="29"/>
      <c r="C79" s="30"/>
      <c r="D79" s="24" t="str">
        <f>IF(COUNTIF('วางแผนพัฒนาHRD(IDP)'!$B$8:$B$680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21">
        <v>76</v>
      </c>
      <c r="B80" s="29"/>
      <c r="C80" s="30"/>
      <c r="D80" s="24" t="str">
        <f>IF(COUNTIF('วางแผนพัฒนาHRD(IDP)'!$B$8:$B$680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21">
        <v>77</v>
      </c>
      <c r="B81" s="29"/>
      <c r="C81" s="30"/>
      <c r="D81" s="24" t="str">
        <f>IF(COUNTIF('วางแผนพัฒนาHRD(IDP)'!$B$8:$B$680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21">
        <v>78</v>
      </c>
      <c r="B82" s="29"/>
      <c r="C82" s="30"/>
      <c r="D82" s="24" t="str">
        <f>IF(COUNTIF('วางแผนพัฒนาHRD(IDP)'!$B$8:$B$680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21">
        <v>79</v>
      </c>
      <c r="B83" s="29"/>
      <c r="C83" s="30"/>
      <c r="D83" s="24" t="str">
        <f>IF(COUNTIF('วางแผนพัฒนาHRD(IDP)'!$B$8:$B$680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21">
        <v>80</v>
      </c>
      <c r="B84" s="29"/>
      <c r="C84" s="30"/>
      <c r="D84" s="24" t="str">
        <f>IF(COUNTIF('วางแผนพัฒนาHRD(IDP)'!$B$8:$B$680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21">
        <v>81</v>
      </c>
      <c r="B85" s="29"/>
      <c r="C85" s="30"/>
      <c r="D85" s="24" t="str">
        <f>IF(COUNTIF('วางแผนพัฒนาHRD(IDP)'!$B$8:$B$680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21">
        <v>82</v>
      </c>
      <c r="B86" s="29"/>
      <c r="C86" s="30"/>
      <c r="D86" s="24" t="str">
        <f>IF(COUNTIF('วางแผนพัฒนาHRD(IDP)'!$B$8:$B$680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21">
        <v>83</v>
      </c>
      <c r="B87" s="29"/>
      <c r="C87" s="30"/>
      <c r="D87" s="24" t="str">
        <f>IF(COUNTIF('วางแผนพัฒนาHRD(IDP)'!$B$8:$B$680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21">
        <v>84</v>
      </c>
      <c r="B88" s="29"/>
      <c r="C88" s="30"/>
      <c r="D88" s="24" t="str">
        <f>IF(COUNTIF('วางแผนพัฒนาHRD(IDP)'!$B$8:$B$680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21">
        <v>85</v>
      </c>
      <c r="B89" s="29"/>
      <c r="C89" s="30"/>
      <c r="D89" s="24" t="str">
        <f>IF(COUNTIF('วางแผนพัฒนาHRD(IDP)'!$B$8:$B$680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21">
        <v>86</v>
      </c>
      <c r="B90" s="29"/>
      <c r="C90" s="30"/>
      <c r="D90" s="24" t="str">
        <f>IF(COUNTIF('วางแผนพัฒนาHRD(IDP)'!$B$8:$B$680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21">
        <v>87</v>
      </c>
      <c r="B91" s="29"/>
      <c r="C91" s="30"/>
      <c r="D91" s="24" t="str">
        <f>IF(COUNTIF('วางแผนพัฒนาHRD(IDP)'!$B$8:$B$680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21">
        <v>88</v>
      </c>
      <c r="B92" s="29"/>
      <c r="C92" s="30"/>
      <c r="D92" s="24" t="str">
        <f>IF(COUNTIF('วางแผนพัฒนาHRD(IDP)'!$B$8:$B$680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21">
        <v>89</v>
      </c>
      <c r="B93" s="29"/>
      <c r="C93" s="30"/>
      <c r="D93" s="24" t="str">
        <f>IF(COUNTIF('วางแผนพัฒนาHRD(IDP)'!$B$8:$B$680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21">
        <v>90</v>
      </c>
      <c r="B94" s="29"/>
      <c r="C94" s="30"/>
      <c r="D94" s="24" t="str">
        <f>IF(COUNTIF('วางแผนพัฒนาHRD(IDP)'!$B$8:$B$680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21">
        <v>91</v>
      </c>
      <c r="B95" s="29"/>
      <c r="C95" s="30"/>
      <c r="D95" s="24" t="str">
        <f>IF(COUNTIF('วางแผนพัฒนาHRD(IDP)'!$B$8:$B$680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21">
        <v>92</v>
      </c>
      <c r="B96" s="29"/>
      <c r="C96" s="30"/>
      <c r="D96" s="24" t="str">
        <f>IF(COUNTIF('วางแผนพัฒนาHRD(IDP)'!$B$8:$B$680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21">
        <v>93</v>
      </c>
      <c r="B97" s="29"/>
      <c r="C97" s="30"/>
      <c r="D97" s="24" t="str">
        <f>IF(COUNTIF('วางแผนพัฒนาHRD(IDP)'!$B$8:$B$680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21">
        <v>94</v>
      </c>
      <c r="B98" s="29"/>
      <c r="C98" s="30"/>
      <c r="D98" s="24" t="str">
        <f>IF(COUNTIF('วางแผนพัฒนาHRD(IDP)'!$B$8:$B$680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21">
        <v>95</v>
      </c>
      <c r="B99" s="29"/>
      <c r="C99" s="30"/>
      <c r="D99" s="24" t="str">
        <f>IF(COUNTIF('วางแผนพัฒนาHRD(IDP)'!$B$8:$B$680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21">
        <v>96</v>
      </c>
      <c r="B100" s="29"/>
      <c r="C100" s="30"/>
      <c r="D100" s="24" t="str">
        <f>IF(COUNTIF('วางแผนพัฒนาHRD(IDP)'!$B$8:$B$680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21">
        <v>97</v>
      </c>
      <c r="B101" s="29"/>
      <c r="C101" s="30"/>
      <c r="D101" s="24" t="str">
        <f>IF(COUNTIF('วางแผนพัฒนาHRD(IDP)'!$B$8:$B$680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21">
        <v>98</v>
      </c>
      <c r="B102" s="29"/>
      <c r="C102" s="30"/>
      <c r="D102" s="24" t="str">
        <f>IF(COUNTIF('วางแผนพัฒนาHRD(IDP)'!$B$8:$B$680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21">
        <v>99</v>
      </c>
      <c r="B103" s="29"/>
      <c r="C103" s="30"/>
      <c r="D103" s="24" t="str">
        <f>IF(COUNTIF('วางแผนพัฒนาHRD(IDP)'!$B$8:$B$680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21">
        <v>100</v>
      </c>
      <c r="B104" s="29"/>
      <c r="C104" s="30"/>
      <c r="D104" s="24" t="str">
        <f>IF(COUNTIF('วางแผนพัฒนาHRD(IDP)'!$B$8:$B$680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21">
        <v>101</v>
      </c>
      <c r="B105" s="29"/>
      <c r="C105" s="30"/>
      <c r="D105" s="24" t="str">
        <f>IF(COUNTIF('วางแผนพัฒนาHRD(IDP)'!$B$8:$B$680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21">
        <v>102</v>
      </c>
      <c r="B106" s="29"/>
      <c r="C106" s="30"/>
      <c r="D106" s="24" t="str">
        <f>IF(COUNTIF('วางแผนพัฒนาHRD(IDP)'!$B$8:$B$680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21">
        <v>103</v>
      </c>
      <c r="B107" s="29"/>
      <c r="C107" s="30"/>
      <c r="D107" s="24" t="str">
        <f>IF(COUNTIF('วางแผนพัฒนาHRD(IDP)'!$B$8:$B$680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21">
        <v>104</v>
      </c>
      <c r="B108" s="29"/>
      <c r="C108" s="30"/>
      <c r="D108" s="24" t="str">
        <f>IF(COUNTIF('วางแผนพัฒนาHRD(IDP)'!$B$8:$B$680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21">
        <v>105</v>
      </c>
      <c r="B109" s="29"/>
      <c r="C109" s="30"/>
      <c r="D109" s="24" t="str">
        <f>IF(COUNTIF('วางแผนพัฒนาHRD(IDP)'!$B$8:$B$680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21">
        <v>106</v>
      </c>
      <c r="B110" s="29"/>
      <c r="C110" s="30"/>
      <c r="D110" s="24" t="str">
        <f>IF(COUNTIF('วางแผนพัฒนาHRD(IDP)'!$B$8:$B$680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21">
        <v>107</v>
      </c>
      <c r="B111" s="29"/>
      <c r="C111" s="30"/>
      <c r="D111" s="24" t="str">
        <f>IF(COUNTIF('วางแผนพัฒนาHRD(IDP)'!$B$8:$B$680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21">
        <v>108</v>
      </c>
      <c r="B112" s="29"/>
      <c r="C112" s="30"/>
      <c r="D112" s="24" t="str">
        <f>IF(COUNTIF('วางแผนพัฒนาHRD(IDP)'!$B$8:$B$680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21">
        <v>109</v>
      </c>
      <c r="B113" s="29"/>
      <c r="C113" s="30"/>
      <c r="D113" s="24" t="str">
        <f>IF(COUNTIF('วางแผนพัฒนาHRD(IDP)'!$B$8:$B$680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21">
        <v>110</v>
      </c>
      <c r="B114" s="29"/>
      <c r="C114" s="30"/>
      <c r="D114" s="24" t="str">
        <f>IF(COUNTIF('วางแผนพัฒนาHRD(IDP)'!$B$8:$B$680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21">
        <v>111</v>
      </c>
      <c r="B115" s="29"/>
      <c r="C115" s="30"/>
      <c r="D115" s="24" t="str">
        <f>IF(COUNTIF('วางแผนพัฒนาHRD(IDP)'!$B$8:$B$680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21">
        <v>112</v>
      </c>
      <c r="B116" s="29"/>
      <c r="C116" s="30"/>
      <c r="D116" s="24" t="str">
        <f>IF(COUNTIF('วางแผนพัฒนาHRD(IDP)'!$B$8:$B$680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21">
        <v>113</v>
      </c>
      <c r="B117" s="29"/>
      <c r="C117" s="30"/>
      <c r="D117" s="24" t="str">
        <f>IF(COUNTIF('วางแผนพัฒนาHRD(IDP)'!$B$8:$B$680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21">
        <v>114</v>
      </c>
      <c r="B118" s="29"/>
      <c r="C118" s="30"/>
      <c r="D118" s="24" t="str">
        <f>IF(COUNTIF('วางแผนพัฒนาHRD(IDP)'!$B$8:$B$680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21">
        <v>115</v>
      </c>
      <c r="B119" s="29"/>
      <c r="C119" s="30"/>
      <c r="D119" s="24" t="str">
        <f>IF(COUNTIF('วางแผนพัฒนาHRD(IDP)'!$B$8:$B$680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21">
        <v>116</v>
      </c>
      <c r="B120" s="29"/>
      <c r="C120" s="30"/>
      <c r="D120" s="24" t="str">
        <f>IF(COUNTIF('วางแผนพัฒนาHRD(IDP)'!$B$8:$B$680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21">
        <v>117</v>
      </c>
      <c r="B121" s="29"/>
      <c r="C121" s="30"/>
      <c r="D121" s="24" t="str">
        <f>IF(COUNTIF('วางแผนพัฒนาHRD(IDP)'!$B$8:$B$680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21">
        <v>118</v>
      </c>
      <c r="B122" s="29"/>
      <c r="C122" s="30"/>
      <c r="D122" s="24" t="str">
        <f>IF(COUNTIF('วางแผนพัฒนาHRD(IDP)'!$B$8:$B$680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21">
        <v>119</v>
      </c>
      <c r="B123" s="29"/>
      <c r="C123" s="30"/>
      <c r="D123" s="24" t="str">
        <f>IF(COUNTIF('วางแผนพัฒนาHRD(IDP)'!$B$8:$B$680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21">
        <v>120</v>
      </c>
      <c r="B124" s="29"/>
      <c r="C124" s="30"/>
      <c r="D124" s="24" t="str">
        <f>IF(COUNTIF('วางแผนพัฒนาHRD(IDP)'!$B$8:$B$680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21">
        <v>121</v>
      </c>
      <c r="B125" s="29"/>
      <c r="C125" s="30"/>
      <c r="D125" s="24" t="str">
        <f>IF(COUNTIF('วางแผนพัฒนาHRD(IDP)'!$B$8:$B$680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21">
        <v>122</v>
      </c>
      <c r="B126" s="29"/>
      <c r="C126" s="30"/>
      <c r="D126" s="24" t="str">
        <f>IF(COUNTIF('วางแผนพัฒนาHRD(IDP)'!$B$8:$B$680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21">
        <v>123</v>
      </c>
      <c r="B127" s="29"/>
      <c r="C127" s="30"/>
      <c r="D127" s="24" t="str">
        <f>IF(COUNTIF('วางแผนพัฒนาHRD(IDP)'!$B$8:$B$680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21">
        <v>124</v>
      </c>
      <c r="B128" s="29"/>
      <c r="C128" s="30"/>
      <c r="D128" s="24" t="str">
        <f>IF(COUNTIF('วางแผนพัฒนาHRD(IDP)'!$B$8:$B$680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21">
        <v>125</v>
      </c>
      <c r="B129" s="29"/>
      <c r="C129" s="30"/>
      <c r="D129" s="24" t="str">
        <f>IF(COUNTIF('วางแผนพัฒนาHRD(IDP)'!$B$8:$B$680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21">
        <v>126</v>
      </c>
      <c r="B130" s="29"/>
      <c r="C130" s="30"/>
      <c r="D130" s="24" t="str">
        <f>IF(COUNTIF('วางแผนพัฒนาHRD(IDP)'!$B$8:$B$680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21">
        <v>127</v>
      </c>
      <c r="B131" s="29"/>
      <c r="C131" s="30"/>
      <c r="D131" s="24" t="str">
        <f>IF(COUNTIF('วางแผนพัฒนาHRD(IDP)'!$B$8:$B$680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21">
        <v>128</v>
      </c>
      <c r="B132" s="29"/>
      <c r="C132" s="30"/>
      <c r="D132" s="24" t="str">
        <f>IF(COUNTIF('วางแผนพัฒนาHRD(IDP)'!$B$8:$B$680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21">
        <v>129</v>
      </c>
      <c r="B133" s="29"/>
      <c r="C133" s="30"/>
      <c r="D133" s="24" t="str">
        <f>IF(COUNTIF('วางแผนพัฒนาHRD(IDP)'!$B$8:$B$680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21">
        <v>130</v>
      </c>
      <c r="B134" s="29"/>
      <c r="C134" s="30"/>
      <c r="D134" s="24" t="str">
        <f>IF(COUNTIF('วางแผนพัฒนาHRD(IDP)'!$B$8:$B$680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21">
        <v>131</v>
      </c>
      <c r="B135" s="29"/>
      <c r="C135" s="30"/>
      <c r="D135" s="24" t="str">
        <f>IF(COUNTIF('วางแผนพัฒนาHRD(IDP)'!$B$8:$B$680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21">
        <v>132</v>
      </c>
      <c r="B136" s="29"/>
      <c r="C136" s="30"/>
      <c r="D136" s="24" t="str">
        <f>IF(COUNTIF('วางแผนพัฒนาHRD(IDP)'!$B$8:$B$680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21">
        <v>133</v>
      </c>
      <c r="B137" s="29"/>
      <c r="C137" s="30"/>
      <c r="D137" s="24" t="str">
        <f>IF(COUNTIF('วางแผนพัฒนาHRD(IDP)'!$B$8:$B$680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21">
        <v>134</v>
      </c>
      <c r="B138" s="29"/>
      <c r="C138" s="30"/>
      <c r="D138" s="24" t="str">
        <f>IF(COUNTIF('วางแผนพัฒนาHRD(IDP)'!$B$8:$B$680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21">
        <v>135</v>
      </c>
      <c r="B139" s="29"/>
      <c r="C139" s="30"/>
      <c r="D139" s="24" t="str">
        <f>IF(COUNTIF('วางแผนพัฒนาHRD(IDP)'!$B$8:$B$680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21">
        <v>136</v>
      </c>
      <c r="B140" s="29"/>
      <c r="C140" s="30"/>
      <c r="D140" s="24" t="str">
        <f>IF(COUNTIF('วางแผนพัฒนาHRD(IDP)'!$B$8:$B$680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21">
        <v>137</v>
      </c>
      <c r="B141" s="29"/>
      <c r="C141" s="30"/>
      <c r="D141" s="24" t="str">
        <f>IF(COUNTIF('วางแผนพัฒนาHRD(IDP)'!$B$8:$B$680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21">
        <v>138</v>
      </c>
      <c r="B142" s="29"/>
      <c r="C142" s="30"/>
      <c r="D142" s="24" t="str">
        <f>IF(COUNTIF('วางแผนพัฒนาHRD(IDP)'!$B$8:$B$680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21">
        <v>139</v>
      </c>
      <c r="B143" s="29"/>
      <c r="C143" s="30"/>
      <c r="D143" s="24" t="str">
        <f>IF(COUNTIF('วางแผนพัฒนาHRD(IDP)'!$B$8:$B$680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21">
        <v>140</v>
      </c>
      <c r="B144" s="29"/>
      <c r="C144" s="30"/>
      <c r="D144" s="24" t="str">
        <f>IF(COUNTIF('วางแผนพัฒนาHRD(IDP)'!$B$8:$B$680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21">
        <v>141</v>
      </c>
      <c r="B145" s="29"/>
      <c r="C145" s="30"/>
      <c r="D145" s="24" t="str">
        <f>IF(COUNTIF('วางแผนพัฒนาHRD(IDP)'!$B$8:$B$680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21">
        <v>142</v>
      </c>
      <c r="B146" s="29"/>
      <c r="C146" s="30"/>
      <c r="D146" s="24" t="str">
        <f>IF(COUNTIF('วางแผนพัฒนาHRD(IDP)'!$B$8:$B$680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21">
        <v>143</v>
      </c>
      <c r="B147" s="29"/>
      <c r="C147" s="30"/>
      <c r="D147" s="24" t="str">
        <f>IF(COUNTIF('วางแผนพัฒนาHRD(IDP)'!$B$8:$B$680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21">
        <v>144</v>
      </c>
      <c r="B148" s="29"/>
      <c r="C148" s="30"/>
      <c r="D148" s="24" t="str">
        <f>IF(COUNTIF('วางแผนพัฒนาHRD(IDP)'!$B$8:$B$680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21">
        <v>145</v>
      </c>
      <c r="B149" s="29"/>
      <c r="C149" s="30"/>
      <c r="D149" s="24" t="str">
        <f>IF(COUNTIF('วางแผนพัฒนาHRD(IDP)'!$B$8:$B$680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21">
        <v>146</v>
      </c>
      <c r="B150" s="29"/>
      <c r="C150" s="30"/>
      <c r="D150" s="24" t="str">
        <f>IF(COUNTIF('วางแผนพัฒนาHRD(IDP)'!$B$8:$B$680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21">
        <v>147</v>
      </c>
      <c r="B151" s="29"/>
      <c r="C151" s="30"/>
      <c r="D151" s="24" t="str">
        <f>IF(COUNTIF('วางแผนพัฒนาHRD(IDP)'!$B$8:$B$680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21">
        <v>148</v>
      </c>
      <c r="B152" s="29"/>
      <c r="C152" s="30"/>
      <c r="D152" s="24" t="str">
        <f>IF(COUNTIF('วางแผนพัฒนาHRD(IDP)'!$B$8:$B$680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21">
        <v>149</v>
      </c>
      <c r="B153" s="29"/>
      <c r="C153" s="30"/>
      <c r="D153" s="24" t="str">
        <f>IF(COUNTIF('วางแผนพัฒนาHRD(IDP)'!$B$8:$B$680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21">
        <v>150</v>
      </c>
      <c r="B154" s="29"/>
      <c r="C154" s="30"/>
      <c r="D154" s="24" t="str">
        <f>IF(COUNTIF('วางแผนพัฒนาHRD(IDP)'!$B$8:$B$680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4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dataValidations count="1"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C5:C9">
      <formula1>"ข้าราชการ, พนักงานราชการ"</formula1>
    </dataValidation>
  </dataValidations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2023-04-11T04:33:29Z</cp:lastPrinted>
  <dcterms:created xsi:type="dcterms:W3CDTF">2019-10-21T02:57:05Z</dcterms:created>
  <dcterms:modified xsi:type="dcterms:W3CDTF">2025-10-17T03:54:39Z</dcterms:modified>
</cp:coreProperties>
</file>